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20" yWindow="210" windowWidth="19020" windowHeight="11460" tabRatio="690" activeTab="0"/>
  </bookViews>
  <sheets>
    <sheet name="Członkowie" sheetId="1" r:id="rId1"/>
    <sheet name="Members" sheetId="2" r:id="rId2"/>
    <sheet name="Rachunki" sheetId="3" r:id="rId3"/>
    <sheet name="Accounts" sheetId="4" r:id="rId4"/>
    <sheet name="Składki" sheetId="5" r:id="rId5"/>
    <sheet name="Contributions" sheetId="6" r:id="rId6"/>
    <sheet name="Jednostka rozrachunkowa" sheetId="7" r:id="rId7"/>
    <sheet name="Accounting unit" sheetId="8" r:id="rId8"/>
    <sheet name="Aktywa netto" sheetId="9" r:id="rId9"/>
    <sheet name="Net assets" sheetId="10" r:id="rId10"/>
    <sheet name="Portfel inwestycyjny OFE" sheetId="11" r:id="rId11"/>
    <sheet name="Investment Portfolio" sheetId="12" r:id="rId12"/>
  </sheets>
  <definedNames/>
  <calcPr fullCalcOnLoad="1"/>
</workbook>
</file>

<file path=xl/sharedStrings.xml><?xml version="1.0" encoding="utf-8"?>
<sst xmlns="http://schemas.openxmlformats.org/spreadsheetml/2006/main" count="250" uniqueCount="97">
  <si>
    <t>Open Pension Funds' Members</t>
  </si>
  <si>
    <t>Total</t>
  </si>
  <si>
    <t>Source: ZUS</t>
  </si>
  <si>
    <t>Open pension fund</t>
  </si>
  <si>
    <t>Number of members</t>
  </si>
  <si>
    <t>Rachunki prowadzone przez otwarte fundusze emerytalne</t>
  </si>
  <si>
    <t>Źródło: OFE</t>
  </si>
  <si>
    <t>Members' Accounts Managed by Open Pension Funds</t>
  </si>
  <si>
    <t>Source: OFE</t>
  </si>
  <si>
    <t>Pension Contributions Transferred to Open Pension Funds by ZUS</t>
  </si>
  <si>
    <t>Wartości jednostek rozrachunkowych otwartych funduszy emerytalnych</t>
  </si>
  <si>
    <t>Średnia ważona</t>
  </si>
  <si>
    <t>Accounting Units Values by Open Pension Funds</t>
  </si>
  <si>
    <t>Net assets by Open Pension Funds</t>
  </si>
  <si>
    <t>Członkowie otwartych funduszy emerytalnych</t>
  </si>
  <si>
    <t>AEGON OFE</t>
  </si>
  <si>
    <t>Allianz Polska OFE</t>
  </si>
  <si>
    <t>AXA OFE</t>
  </si>
  <si>
    <t>Generali OFE</t>
  </si>
  <si>
    <t>PKO BP Bankowy OFE</t>
  </si>
  <si>
    <t>OFE Pocztylion</t>
  </si>
  <si>
    <t>OFE PZU "Złota Jesień"</t>
  </si>
  <si>
    <t>Razem</t>
  </si>
  <si>
    <t>Źródło: ZUS</t>
  </si>
  <si>
    <t>Otwarty fundusz emerytalny</t>
  </si>
  <si>
    <t>Liczba członków</t>
  </si>
  <si>
    <t xml:space="preserve">Składki na ubezpieczenie emerytalne przekazywane przez ZUS do otwartych funduszy emerytalnych  </t>
  </si>
  <si>
    <t xml:space="preserve">Aktywa netto otwartych funduszy emerytalnych </t>
  </si>
  <si>
    <t xml:space="preserve"> Weighted Average</t>
  </si>
  <si>
    <t>Opis kategorii lokat</t>
  </si>
  <si>
    <t>Razem:</t>
  </si>
  <si>
    <t>MetLife OFE</t>
  </si>
  <si>
    <t>Nationale-Nederlanden OFE</t>
  </si>
  <si>
    <t>Liczba rachunków</t>
  </si>
  <si>
    <t>Ogółem</t>
  </si>
  <si>
    <t>Liczba rachunków członkowskich</t>
  </si>
  <si>
    <t>w tym: martwe rachunki</t>
  </si>
  <si>
    <t>Udział martwych rachunków w łącznej liczbie rachunków członkowskich (w %)</t>
  </si>
  <si>
    <t>Number of accounts</t>
  </si>
  <si>
    <t>Member accounts</t>
  </si>
  <si>
    <t>including "inactive accounts"</t>
  </si>
  <si>
    <t>The share of inactive accounts in the total number of member accounts (in %)</t>
  </si>
  <si>
    <t>Liczba składek</t>
  </si>
  <si>
    <t>Number of contributions</t>
  </si>
  <si>
    <t>5. Depozyty bankowe w walucie polskiej</t>
  </si>
  <si>
    <t>6. Depozyty bankowe denominowane w walutach państw UE, EOG i OECD</t>
  </si>
  <si>
    <t>7. Akcje spółek notowanych na krajowym rynku regulowanym oraz obligacje zamienne na akcje tych spółek, a także notowane na tym rynku prawa poboru i prawa do akcji</t>
  </si>
  <si>
    <t>8. Akcje, prawa poboru i prawa do akcji będące przedmiotem krajowej oferty publicznej, nienotowane na rynku regulowanym</t>
  </si>
  <si>
    <t>9. Akcje spółek notowanych na zagranicznym rynku regulowanym oraz obligacje zamienne na akcje tych spółek, a także notowane na tym rynku prawa poboru i prawa do akcji</t>
  </si>
  <si>
    <t>11. Certyfikaty inwestycyjne emitowane przez fundusze inwestycyjne zamknięte</t>
  </si>
  <si>
    <t>15. Obligacje i inne dłużne papiery wartościowe emitowane przez jednostki samorządu terytorialnego lub ich związki, będące przedmiotem krajowej oferty publicznej</t>
  </si>
  <si>
    <t>17. Inne niż będące przedmiotem oferty publicznej obligacje i inne dłużne papiery wartościowe emitowane przez jednostki samorządu terytorialnego lub ich związki</t>
  </si>
  <si>
    <t>19. Krajowe obligacje przychodowe</t>
  </si>
  <si>
    <t>21. Obligacje emitowane przez inne podmioty niż jednostki samorządu terytorialnego lub ich związki, które zostały zabezpieczone w wysokości odpowiadającej pełnej wartości nominalnej i ewentualnemu oprocentowaniu, będące przedmiotem krajowej oferty publicznej</t>
  </si>
  <si>
    <t>22. Inne niż będące przedmiotem krajowej oferty publicznej obligacje i inne dłużne papiery wartościowe emitowane przez podmioty inne niż jednostki samorządu terytorialnego lub ich związki, mające siedzibę w kraju, które zostały zabezpieczone w wysokości odpowiadającej pełnej wartości nominalnej i ewentualnemu oprocentowaniu</t>
  </si>
  <si>
    <t>25. Obligacje i inne dłużne papiery wartościowe emitowane przez spółki notowane na krajowym rynku regulowanym, inne niż papiery wartościowe w pkt. 21 i 22</t>
  </si>
  <si>
    <t>26. Obligacje i inne dłużne papiery wartościowe będące przedmiotem krajowej oferty publicznej, inne niż papiery wartościowe w pkt. 15 i 21</t>
  </si>
  <si>
    <t>29. Krajowe listy zastawne</t>
  </si>
  <si>
    <t>34. Obligacje inne niż w pkt. 33, bankowe papiery wartościowe i listy zastawne emitowane przez BGK</t>
  </si>
  <si>
    <t>32. Kwity depozytowe dopuszczone do obrotu na zagranicznym rynku regulowanym</t>
  </si>
  <si>
    <t>Aviva OFE Aviva Santander</t>
  </si>
  <si>
    <t>URZĄD KOMISJI NADZORU FINANSOWEGO</t>
  </si>
  <si>
    <t>Data as of:  2020-06-30</t>
  </si>
  <si>
    <t>Stan na dzień:  2020-06-30</t>
  </si>
  <si>
    <t>Monthly data as of:  2020-06-30</t>
  </si>
  <si>
    <t>Dane miesięczne:  2020-06-30</t>
  </si>
  <si>
    <t>Date as of:  2020-06-30</t>
  </si>
  <si>
    <t>36. Inne zagraniczne papiery wartościowe</t>
  </si>
  <si>
    <t>Wartość aktywów netto (w PLN)</t>
  </si>
  <si>
    <t>Net assets value
(in PLN)</t>
  </si>
  <si>
    <t>Investment Portfolio by Open Pension Funds (in PLN)</t>
  </si>
  <si>
    <t>Date as of: 2020-06-30</t>
  </si>
  <si>
    <t>5. Bank deposits in Polish currency in banks or credit institutions</t>
  </si>
  <si>
    <t>6. Deposits denominated in the currencies of the EU, EAA or OECD countries</t>
  </si>
  <si>
    <t>7. Shares of companies listed on the regulated market within the territory of the Republic of Poland and bonds convertible into shares of such companies, as well as shares and rights to shares listed on that market</t>
  </si>
  <si>
    <t>8. Shares, subscription rights and rights to shares offered to the public within the territory of the Republic of Poland</t>
  </si>
  <si>
    <t>9. Shares of companies listed on a regulated market in countries other than the Republic of Poland and bonds convertible into shares of those companies, as well as shares and rights to shares quoted on that market</t>
  </si>
  <si>
    <t>11. Investment certificates issued by closed-end investment funds</t>
  </si>
  <si>
    <t>15. Bonds and other debt securities issued by territorial self-government units or their associations and offered to the public</t>
  </si>
  <si>
    <t>17. Bonds and other debt securities other than those offered to the public and issued by territorial self-government units or their associations</t>
  </si>
  <si>
    <t>19. Revenue bonds issued in the Republic of Poland</t>
  </si>
  <si>
    <t>21. Bonds offered to the public within the territory of the Republic of Poland and issued by entities other than territorial self-government units or their associations and collateralised in the amount corresponding to the full face value and interest</t>
  </si>
  <si>
    <t>22. Bonds and other debt securities offered to the public outside the territory of the Republic of Poland issued by entities other than competent regional or local public authorities and collateralised in the amount corresponding to the full face value and interest</t>
  </si>
  <si>
    <t>25. Bonds and other debt securities issued by the companies listed on a regulated market within the territory of the Republic of Poland, other than the securities referred to in Paragraphs 21 and 22</t>
  </si>
  <si>
    <t>26. Bonds and other debt securities offered to the public within the territory of the Republic of Poland other than the securities referred to in Paragraphs 15 and 21</t>
  </si>
  <si>
    <t>29. Mortgage bonds issued in the Republic of Poland</t>
  </si>
  <si>
    <t>34. Bonds other than those mentioned in Paragraph 33, bank securities or mortgage bonds issued by Bank Gospodarstwa Krajowego</t>
  </si>
  <si>
    <t>32. Depository receipts admitted to trading on a regulated market in countries other than the Republic of Poland</t>
  </si>
  <si>
    <t>36. Other foreign securities</t>
  </si>
  <si>
    <t>Group of instruments</t>
  </si>
  <si>
    <t>Wartość jednostki rozrachunkowej (w PLN)</t>
  </si>
  <si>
    <t>Accounting unit's value (in PLN)</t>
  </si>
  <si>
    <t>Amount of contribution
(in PLN)</t>
  </si>
  <si>
    <t>Interests
(in PLN)</t>
  </si>
  <si>
    <t>Kwota składek (w PLN)</t>
  </si>
  <si>
    <t>Odsetki (w PLN)</t>
  </si>
  <si>
    <t>Portfel inwestycyjny otwartych funduszy emerytalnych (dane w PLN)</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</si>
</sst>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
    <numFmt numFmtId="168" formatCode="#.##0.00"/>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 #,##0.0\ _z_ł_-;\-* #,##0.0\ _z_ł_-;_-* &quot;-&quot;??\ _z_ł_-;_-@_-"/>
    <numFmt numFmtId="175" formatCode="_-* #,##0\ _z_ł_-;\-* #,##0\ _z_ł_-;_-* &quot;-&quot;??\ _z_ł_-;_-@_-"/>
    <numFmt numFmtId="176" formatCode="_-* #,##0.000\ _z_ł_-;\-* #,##0.000\ _z_ł_-;_-* &quot;-&quot;??\ _z_ł_-;_-@_-"/>
    <numFmt numFmtId="177" formatCode="_-* #,##0.0000\ _z_ł_-;\-* #,##0.0000\ _z_ł_-;_-* &quot;-&quot;??\ _z_ł_-;_-@_-"/>
    <numFmt numFmtId="178" formatCode="_-* #,##0.00000\ _z_ł_-;\-* #,##0.00000\ _z_ł_-;_-* &quot;-&quot;??\ _z_ł_-;_-@_-"/>
  </numFmts>
  <fonts count="61">
    <font>
      <sz val="10"/>
      <name val="Arial"/>
      <family val="0"/>
    </font>
    <font>
      <sz val="8"/>
      <name val="Arial"/>
      <family val="2"/>
    </font>
    <font>
      <b/>
      <sz val="10"/>
      <name val="Arial"/>
      <family val="2"/>
    </font>
    <font>
      <sz val="12"/>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u val="single"/>
      <sz val="10"/>
      <color indexed="12"/>
      <name val="Arial"/>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u val="single"/>
      <sz val="10"/>
      <color indexed="20"/>
      <name val="Arial"/>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i/>
      <sz val="11"/>
      <color indexed="18"/>
      <name val="Calibri"/>
      <family val="2"/>
    </font>
    <font>
      <sz val="10"/>
      <name val="Calibri"/>
      <family val="2"/>
    </font>
    <font>
      <i/>
      <sz val="9"/>
      <color indexed="8"/>
      <name val="Calibri"/>
      <family val="2"/>
    </font>
    <font>
      <sz val="11"/>
      <name val="Calibri"/>
      <family val="2"/>
    </font>
    <font>
      <sz val="11"/>
      <color indexed="8"/>
      <name val="Calibri"/>
      <family val="2"/>
    </font>
    <font>
      <b/>
      <sz val="11"/>
      <color indexed="8"/>
      <name val="Calibri"/>
      <family val="2"/>
    </font>
    <font>
      <b/>
      <sz val="11"/>
      <name val="Calibri"/>
      <family val="2"/>
    </font>
    <font>
      <b/>
      <sz val="11"/>
      <color indexed="18"/>
      <name val="Calibri"/>
      <family val="2"/>
    </font>
    <font>
      <i/>
      <sz val="11"/>
      <name val="Calibri"/>
      <family val="2"/>
    </font>
    <font>
      <b/>
      <sz val="9"/>
      <name val="Calibri"/>
      <family val="2"/>
    </font>
    <font>
      <b/>
      <sz val="11"/>
      <color indexed="9"/>
      <name val="Calibri"/>
      <family val="2"/>
    </font>
    <font>
      <b/>
      <sz val="10"/>
      <name val="Calibri"/>
      <family val="2"/>
    </font>
    <font>
      <b/>
      <sz val="10"/>
      <color indexed="18"/>
      <name val="Arial"/>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u val="single"/>
      <sz val="10"/>
      <color theme="10"/>
      <name val="Arial"/>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u val="single"/>
      <sz val="10"/>
      <color theme="11"/>
      <name val="Arial"/>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i/>
      <sz val="11"/>
      <color rgb="FF001A72"/>
      <name val="Calibri"/>
      <family val="2"/>
    </font>
    <font>
      <sz val="11"/>
      <color rgb="FF000000"/>
      <name val="Calibri"/>
      <family val="2"/>
    </font>
    <font>
      <b/>
      <sz val="11"/>
      <color rgb="FF000000"/>
      <name val="Calibri"/>
      <family val="2"/>
    </font>
    <font>
      <b/>
      <sz val="11"/>
      <color rgb="FF001A72"/>
      <name val="Calibri"/>
      <family val="2"/>
    </font>
    <font>
      <b/>
      <sz val="11"/>
      <color theme="0"/>
      <name val="Calibri"/>
      <family val="2"/>
    </font>
    <font>
      <b/>
      <sz val="10"/>
      <color rgb="FF001A7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style="thin">
        <color rgb="FFFFFFFF"/>
      </left>
      <right style="thin">
        <color rgb="FFFFFFFF"/>
      </right>
      <top style="thin">
        <color rgb="FF001A72"/>
      </top>
      <bottom style="medium">
        <color rgb="FF001A72"/>
      </bottom>
    </border>
    <border>
      <left>
        <color indexed="63"/>
      </left>
      <right style="thin">
        <color rgb="FFFFFFFF"/>
      </right>
      <top style="medium">
        <color rgb="FF001A72"/>
      </top>
      <bottom style="medium">
        <color rgb="FF001A72"/>
      </bottom>
    </border>
    <border>
      <left>
        <color indexed="63"/>
      </left>
      <right>
        <color indexed="63"/>
      </right>
      <top style="medium">
        <color rgb="FF001A72"/>
      </top>
      <bottom style="medium">
        <color rgb="FF001A72"/>
      </bottom>
    </border>
    <border>
      <left>
        <color indexed="63"/>
      </left>
      <right>
        <color indexed="63"/>
      </right>
      <top>
        <color indexed="63"/>
      </top>
      <bottom style="medium">
        <color rgb="FF001A72"/>
      </bottom>
    </border>
    <border>
      <left style="thin">
        <color rgb="FFFFFFFF"/>
      </left>
      <right style="thin">
        <color rgb="FFFFFFFF"/>
      </right>
      <top style="thin">
        <color rgb="FFFFFFFF"/>
      </top>
      <bottom style="thin">
        <color rgb="FFFFFFFF"/>
      </bottom>
    </border>
    <border>
      <left style="thin">
        <color rgb="FFFFFFFF"/>
      </left>
      <right style="thin">
        <color rgb="FFFFFFFF"/>
      </right>
      <top style="medium">
        <color rgb="FF001A72"/>
      </top>
      <bottom style="medium">
        <color rgb="FF001A72"/>
      </bottom>
    </border>
    <border>
      <left style="thin">
        <color rgb="FFFFFFFF"/>
      </left>
      <right style="thin">
        <color rgb="FFFFFFFF"/>
      </right>
      <top style="thin">
        <color rgb="FF001A72"/>
      </top>
      <bottom>
        <color indexed="63"/>
      </bottom>
    </border>
    <border>
      <left>
        <color indexed="63"/>
      </left>
      <right>
        <color indexed="63"/>
      </right>
      <top style="medium">
        <color rgb="FF001A72"/>
      </top>
      <bottom>
        <color indexed="63"/>
      </bottom>
    </border>
    <border>
      <left>
        <color indexed="63"/>
      </left>
      <right>
        <color indexed="63"/>
      </right>
      <top style="thin">
        <color rgb="FFFFFFFF"/>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91">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NumberFormat="1" applyFont="1" applyFill="1" applyAlignment="1">
      <alignment/>
    </xf>
    <xf numFmtId="0" fontId="0" fillId="0" borderId="0" xfId="0" applyFont="1" applyAlignment="1">
      <alignment/>
    </xf>
    <xf numFmtId="2" fontId="0" fillId="0" borderId="0" xfId="0" applyNumberFormat="1" applyFont="1" applyBorder="1" applyAlignment="1">
      <alignment/>
    </xf>
    <xf numFmtId="2" fontId="0" fillId="0" borderId="0" xfId="0" applyNumberFormat="1" applyFont="1" applyAlignment="1">
      <alignment/>
    </xf>
    <xf numFmtId="2" fontId="0" fillId="0" borderId="0" xfId="0" applyNumberFormat="1" applyAlignment="1">
      <alignment/>
    </xf>
    <xf numFmtId="0" fontId="55" fillId="33" borderId="0" xfId="0" applyFont="1" applyFill="1" applyAlignment="1" quotePrefix="1">
      <alignment horizontal="left" vertical="center"/>
    </xf>
    <xf numFmtId="0" fontId="24" fillId="0" borderId="0" xfId="0" applyFont="1" applyAlignment="1">
      <alignment/>
    </xf>
    <xf numFmtId="0" fontId="25" fillId="33" borderId="0" xfId="0" applyFont="1" applyFill="1" applyAlignment="1">
      <alignment horizontal="right" vertical="center"/>
    </xf>
    <xf numFmtId="2" fontId="24" fillId="0" borderId="0" xfId="0" applyNumberFormat="1" applyFont="1" applyAlignment="1">
      <alignment/>
    </xf>
    <xf numFmtId="2" fontId="24" fillId="34" borderId="0" xfId="0" applyNumberFormat="1" applyFont="1" applyFill="1" applyAlignment="1">
      <alignment/>
    </xf>
    <xf numFmtId="0" fontId="26" fillId="0" borderId="0" xfId="0" applyFont="1" applyAlignment="1">
      <alignment/>
    </xf>
    <xf numFmtId="0" fontId="56" fillId="35" borderId="10" xfId="0" applyNumberFormat="1" applyFont="1" applyFill="1" applyBorder="1" applyAlignment="1" applyProtection="1" quotePrefix="1">
      <alignment horizontal="left" vertical="center" wrapText="1"/>
      <protection/>
    </xf>
    <xf numFmtId="0" fontId="56" fillId="35" borderId="11" xfId="0" applyNumberFormat="1" applyFont="1" applyFill="1" applyBorder="1" applyAlignment="1" applyProtection="1" quotePrefix="1">
      <alignment horizontal="left" vertical="center" wrapText="1"/>
      <protection/>
    </xf>
    <xf numFmtId="0" fontId="56" fillId="35" borderId="12" xfId="0" applyNumberFormat="1" applyFont="1" applyFill="1" applyBorder="1" applyAlignment="1" applyProtection="1" quotePrefix="1">
      <alignment horizontal="left" vertical="center" wrapText="1"/>
      <protection/>
    </xf>
    <xf numFmtId="175" fontId="56" fillId="35" borderId="10" xfId="42" applyNumberFormat="1" applyFont="1" applyFill="1" applyBorder="1" applyAlignment="1" applyProtection="1" quotePrefix="1">
      <alignment horizontal="right" vertical="center"/>
      <protection/>
    </xf>
    <xf numFmtId="175" fontId="56" fillId="35" borderId="11" xfId="42" applyNumberFormat="1" applyFont="1" applyFill="1" applyBorder="1" applyAlignment="1" applyProtection="1" quotePrefix="1">
      <alignment horizontal="right" vertical="center"/>
      <protection/>
    </xf>
    <xf numFmtId="175" fontId="56" fillId="35" borderId="12" xfId="42" applyNumberFormat="1" applyFont="1" applyFill="1" applyBorder="1" applyAlignment="1" applyProtection="1" quotePrefix="1">
      <alignment horizontal="right" vertical="center"/>
      <protection/>
    </xf>
    <xf numFmtId="0" fontId="57" fillId="0" borderId="13" xfId="0" applyFont="1" applyFill="1" applyBorder="1" applyAlignment="1" quotePrefix="1">
      <alignment horizontal="center" vertical="center" wrapText="1"/>
    </xf>
    <xf numFmtId="0" fontId="26" fillId="0" borderId="0" xfId="0" applyFont="1" applyAlignment="1" quotePrefix="1">
      <alignment/>
    </xf>
    <xf numFmtId="0" fontId="29" fillId="0" borderId="14" xfId="0" applyFont="1" applyBorder="1" applyAlignment="1" quotePrefix="1">
      <alignment horizontal="center" vertical="center"/>
    </xf>
    <xf numFmtId="0" fontId="58" fillId="35" borderId="0" xfId="52" applyFont="1" applyFill="1" applyBorder="1" applyAlignment="1">
      <alignment horizontal="left" vertical="center"/>
      <protection/>
    </xf>
    <xf numFmtId="0" fontId="29" fillId="33" borderId="0" xfId="0" applyFont="1" applyFill="1" applyAlignment="1" quotePrefix="1">
      <alignment horizontal="left" vertical="center"/>
    </xf>
    <xf numFmtId="0" fontId="31" fillId="33" borderId="0" xfId="0" applyFont="1" applyFill="1" applyAlignment="1" quotePrefix="1">
      <alignment horizontal="left" vertical="center"/>
    </xf>
    <xf numFmtId="0" fontId="32" fillId="36" borderId="0" xfId="0" applyNumberFormat="1" applyFont="1" applyFill="1" applyBorder="1" applyAlignment="1" applyProtection="1" quotePrefix="1">
      <alignment horizontal="left" vertical="center"/>
      <protection/>
    </xf>
    <xf numFmtId="3" fontId="32" fillId="36" borderId="0" xfId="0" applyNumberFormat="1" applyFont="1" applyFill="1" applyBorder="1" applyAlignment="1" applyProtection="1" quotePrefix="1">
      <alignment horizontal="left" vertical="center"/>
      <protection/>
    </xf>
    <xf numFmtId="4" fontId="57" fillId="0" borderId="15" xfId="0" applyNumberFormat="1" applyFont="1" applyFill="1" applyBorder="1" applyAlignment="1" quotePrefix="1">
      <alignment horizontal="center" vertical="center" wrapText="1"/>
    </xf>
    <xf numFmtId="4" fontId="56" fillId="35" borderId="10" xfId="42" applyNumberFormat="1" applyFont="1" applyFill="1" applyBorder="1" applyAlignment="1" applyProtection="1" quotePrefix="1">
      <alignment horizontal="right" vertical="center"/>
      <protection/>
    </xf>
    <xf numFmtId="4" fontId="56" fillId="35" borderId="11" xfId="42" applyNumberFormat="1" applyFont="1" applyFill="1" applyBorder="1" applyAlignment="1" applyProtection="1" quotePrefix="1">
      <alignment horizontal="right" vertical="center"/>
      <protection/>
    </xf>
    <xf numFmtId="4" fontId="56" fillId="35" borderId="12" xfId="42" applyNumberFormat="1" applyFont="1" applyFill="1" applyBorder="1" applyAlignment="1" applyProtection="1" quotePrefix="1">
      <alignment horizontal="right" vertical="center"/>
      <protection/>
    </xf>
    <xf numFmtId="4" fontId="57" fillId="0" borderId="14" xfId="42" applyNumberFormat="1" applyFont="1" applyFill="1" applyBorder="1" applyAlignment="1" applyProtection="1" quotePrefix="1">
      <alignment horizontal="right" vertical="center" wrapText="1"/>
      <protection/>
    </xf>
    <xf numFmtId="0" fontId="26" fillId="36" borderId="0" xfId="0" applyNumberFormat="1" applyFont="1" applyFill="1" applyBorder="1" applyAlignment="1" applyProtection="1" quotePrefix="1">
      <alignment horizontal="right" vertical="center"/>
      <protection/>
    </xf>
    <xf numFmtId="0" fontId="26" fillId="33" borderId="0" xfId="0" applyFont="1" applyFill="1" applyAlignment="1" quotePrefix="1">
      <alignment horizontal="left" vertical="center"/>
    </xf>
    <xf numFmtId="0" fontId="29" fillId="0" borderId="14" xfId="0" applyFont="1" applyBorder="1" applyAlignment="1" quotePrefix="1">
      <alignment horizontal="center" vertical="center" wrapText="1"/>
    </xf>
    <xf numFmtId="0" fontId="26" fillId="33" borderId="0" xfId="0" applyFont="1" applyFill="1" applyBorder="1" applyAlignment="1" quotePrefix="1">
      <alignment horizontal="right" vertical="center"/>
    </xf>
    <xf numFmtId="165" fontId="56" fillId="35" borderId="10" xfId="42" applyFont="1" applyFill="1" applyBorder="1" applyAlignment="1" applyProtection="1" quotePrefix="1">
      <alignment horizontal="right" vertical="center"/>
      <protection/>
    </xf>
    <xf numFmtId="165" fontId="56" fillId="35" borderId="11" xfId="42" applyFont="1" applyFill="1" applyBorder="1" applyAlignment="1" applyProtection="1" quotePrefix="1">
      <alignment horizontal="right" vertical="center"/>
      <protection/>
    </xf>
    <xf numFmtId="165" fontId="56" fillId="35" borderId="12" xfId="42" applyFont="1" applyFill="1" applyBorder="1" applyAlignment="1" applyProtection="1" quotePrefix="1">
      <alignment horizontal="right" vertical="center"/>
      <protection/>
    </xf>
    <xf numFmtId="0" fontId="2" fillId="0" borderId="0" xfId="0" applyFont="1" applyAlignment="1">
      <alignment/>
    </xf>
    <xf numFmtId="4" fontId="59" fillId="0" borderId="16" xfId="0" applyNumberFormat="1" applyFont="1" applyFill="1" applyBorder="1" applyAlignment="1" applyProtection="1" quotePrefix="1">
      <alignment horizontal="right" vertical="center"/>
      <protection/>
    </xf>
    <xf numFmtId="4" fontId="0" fillId="0" borderId="0" xfId="0" applyNumberFormat="1" applyFill="1" applyAlignment="1">
      <alignment/>
    </xf>
    <xf numFmtId="4" fontId="2" fillId="0" borderId="0" xfId="0" applyNumberFormat="1" applyFont="1" applyFill="1" applyAlignment="1">
      <alignment/>
    </xf>
    <xf numFmtId="2" fontId="34" fillId="0" borderId="0" xfId="0" applyNumberFormat="1" applyFont="1" applyFill="1" applyAlignment="1">
      <alignment/>
    </xf>
    <xf numFmtId="4" fontId="26" fillId="0" borderId="16" xfId="0" applyNumberFormat="1" applyFont="1" applyFill="1" applyBorder="1" applyAlignment="1" applyProtection="1" quotePrefix="1">
      <alignment horizontal="right" vertical="center"/>
      <protection/>
    </xf>
    <xf numFmtId="0" fontId="60" fillId="0" borderId="0" xfId="0" applyFont="1" applyAlignment="1">
      <alignment/>
    </xf>
    <xf numFmtId="0" fontId="57" fillId="0" borderId="15" xfId="0" applyFont="1" applyFill="1" applyBorder="1" applyAlignment="1" quotePrefix="1">
      <alignment horizontal="center" vertical="center" wrapText="1"/>
    </xf>
    <xf numFmtId="0" fontId="57" fillId="0" borderId="14" xfId="0" applyFont="1" applyFill="1" applyBorder="1" applyAlignment="1" quotePrefix="1">
      <alignment horizontal="center" vertical="center" wrapText="1"/>
    </xf>
    <xf numFmtId="4" fontId="60" fillId="35" borderId="0" xfId="52" applyNumberFormat="1" applyFont="1" applyFill="1" applyBorder="1" applyAlignment="1">
      <alignment horizontal="left" vertical="center"/>
      <protection/>
    </xf>
    <xf numFmtId="4" fontId="26" fillId="0" borderId="0" xfId="0" applyNumberFormat="1" applyFont="1" applyAlignment="1">
      <alignment/>
    </xf>
    <xf numFmtId="4" fontId="26" fillId="33" borderId="0" xfId="0" applyNumberFormat="1" applyFont="1" applyFill="1" applyAlignment="1" quotePrefix="1">
      <alignment horizontal="left" vertical="center"/>
    </xf>
    <xf numFmtId="4" fontId="3" fillId="36" borderId="0" xfId="0" applyNumberFormat="1" applyFont="1" applyFill="1" applyBorder="1" applyAlignment="1" applyProtection="1" quotePrefix="1">
      <alignment horizontal="left" vertical="center" wrapText="1"/>
      <protection/>
    </xf>
    <xf numFmtId="4" fontId="0" fillId="0" borderId="0" xfId="0" applyNumberFormat="1" applyFont="1" applyAlignment="1">
      <alignment/>
    </xf>
    <xf numFmtId="4" fontId="29" fillId="0" borderId="14" xfId="0" applyNumberFormat="1" applyFont="1" applyBorder="1" applyAlignment="1" quotePrefix="1">
      <alignment horizontal="center" vertical="center"/>
    </xf>
    <xf numFmtId="4" fontId="29" fillId="0" borderId="14" xfId="0" applyNumberFormat="1" applyFont="1" applyBorder="1" applyAlignment="1" quotePrefix="1">
      <alignment horizontal="center" vertical="center" wrapText="1"/>
    </xf>
    <xf numFmtId="4" fontId="0" fillId="0" borderId="0" xfId="0" applyNumberFormat="1" applyAlignment="1">
      <alignment/>
    </xf>
    <xf numFmtId="4" fontId="56" fillId="35" borderId="10" xfId="0" applyNumberFormat="1" applyFont="1" applyFill="1" applyBorder="1" applyAlignment="1" applyProtection="1" quotePrefix="1">
      <alignment horizontal="left" vertical="center" wrapText="1"/>
      <protection/>
    </xf>
    <xf numFmtId="4" fontId="56" fillId="35" borderId="11" xfId="0" applyNumberFormat="1" applyFont="1" applyFill="1" applyBorder="1" applyAlignment="1" applyProtection="1" quotePrefix="1">
      <alignment horizontal="left" vertical="center" wrapText="1"/>
      <protection/>
    </xf>
    <xf numFmtId="4" fontId="57" fillId="0" borderId="13" xfId="0" applyNumberFormat="1" applyFont="1" applyFill="1" applyBorder="1" applyAlignment="1" quotePrefix="1">
      <alignment horizontal="center" vertical="center" wrapText="1"/>
    </xf>
    <xf numFmtId="4" fontId="59" fillId="0" borderId="16" xfId="0" applyNumberFormat="1" applyFont="1" applyFill="1" applyBorder="1" applyAlignment="1" applyProtection="1" quotePrefix="1">
      <alignment horizontal="left" vertical="center" wrapText="1"/>
      <protection/>
    </xf>
    <xf numFmtId="4" fontId="24" fillId="0" borderId="0" xfId="0" applyNumberFormat="1" applyFont="1" applyAlignment="1">
      <alignment/>
    </xf>
    <xf numFmtId="0" fontId="26" fillId="0" borderId="0" xfId="0" applyFont="1" applyAlignment="1" quotePrefix="1">
      <alignment horizontal="right"/>
    </xf>
    <xf numFmtId="175" fontId="57" fillId="0" borderId="14" xfId="42" applyNumberFormat="1" applyFont="1" applyFill="1" applyBorder="1" applyAlignment="1" applyProtection="1" quotePrefix="1">
      <alignment horizontal="right" vertical="center" wrapText="1"/>
      <protection/>
    </xf>
    <xf numFmtId="0" fontId="0" fillId="0" borderId="0" xfId="0" applyFont="1" applyAlignment="1" quotePrefix="1">
      <alignment horizontal="right"/>
    </xf>
    <xf numFmtId="175" fontId="57" fillId="35" borderId="12" xfId="42" applyNumberFormat="1" applyFont="1" applyFill="1" applyBorder="1" applyAlignment="1" applyProtection="1" quotePrefix="1">
      <alignment horizontal="right" vertical="center"/>
      <protection/>
    </xf>
    <xf numFmtId="165" fontId="57" fillId="35" borderId="12" xfId="42" applyNumberFormat="1" applyFont="1" applyFill="1" applyBorder="1" applyAlignment="1" applyProtection="1" quotePrefix="1">
      <alignment horizontal="right" vertical="center"/>
      <protection/>
    </xf>
    <xf numFmtId="4" fontId="26" fillId="33" borderId="0" xfId="0" applyNumberFormat="1" applyFont="1" applyFill="1" applyAlignment="1" quotePrefix="1">
      <alignment horizontal="left" vertical="center" wrapText="1"/>
    </xf>
    <xf numFmtId="175" fontId="57" fillId="35" borderId="17" xfId="42" applyNumberFormat="1" applyFont="1" applyFill="1" applyBorder="1" applyAlignment="1" applyProtection="1" quotePrefix="1">
      <alignment horizontal="right" vertical="center"/>
      <protection/>
    </xf>
    <xf numFmtId="175" fontId="57" fillId="35" borderId="10" xfId="42" applyNumberFormat="1" applyFont="1" applyFill="1" applyBorder="1" applyAlignment="1" applyProtection="1" quotePrefix="1">
      <alignment horizontal="right" vertical="center"/>
      <protection/>
    </xf>
    <xf numFmtId="175" fontId="57" fillId="35" borderId="11" xfId="42" applyNumberFormat="1" applyFont="1" applyFill="1" applyBorder="1" applyAlignment="1" applyProtection="1" quotePrefix="1">
      <alignment horizontal="right" vertical="center"/>
      <protection/>
    </xf>
    <xf numFmtId="3" fontId="26" fillId="0" borderId="0" xfId="0" applyNumberFormat="1" applyFont="1" applyAlignment="1">
      <alignment/>
    </xf>
    <xf numFmtId="3" fontId="3" fillId="36" borderId="0" xfId="0" applyNumberFormat="1" applyFont="1" applyFill="1" applyBorder="1" applyAlignment="1" applyProtection="1" quotePrefix="1">
      <alignment horizontal="left" vertical="center" wrapText="1"/>
      <protection/>
    </xf>
    <xf numFmtId="3" fontId="29" fillId="0" borderId="14" xfId="0" applyNumberFormat="1" applyFont="1" applyBorder="1" applyAlignment="1" quotePrefix="1">
      <alignment horizontal="center" vertical="center" wrapText="1"/>
    </xf>
    <xf numFmtId="3" fontId="56" fillId="35" borderId="10" xfId="42" applyNumberFormat="1" applyFont="1" applyFill="1" applyBorder="1" applyAlignment="1" applyProtection="1" quotePrefix="1">
      <alignment horizontal="right" vertical="center"/>
      <protection/>
    </xf>
    <xf numFmtId="3" fontId="57" fillId="35" borderId="10" xfId="42" applyNumberFormat="1" applyFont="1" applyFill="1" applyBorder="1" applyAlignment="1" applyProtection="1" quotePrefix="1">
      <alignment horizontal="right" vertical="center"/>
      <protection/>
    </xf>
    <xf numFmtId="3" fontId="56" fillId="35" borderId="11" xfId="42" applyNumberFormat="1" applyFont="1" applyFill="1" applyBorder="1" applyAlignment="1" applyProtection="1" quotePrefix="1">
      <alignment horizontal="right" vertical="center"/>
      <protection/>
    </xf>
    <xf numFmtId="3" fontId="57" fillId="35" borderId="11" xfId="42" applyNumberFormat="1" applyFont="1" applyFill="1" applyBorder="1" applyAlignment="1" applyProtection="1" quotePrefix="1">
      <alignment horizontal="right" vertical="center"/>
      <protection/>
    </xf>
    <xf numFmtId="3" fontId="56" fillId="35" borderId="18" xfId="42" applyNumberFormat="1" applyFont="1" applyFill="1" applyBorder="1" applyAlignment="1" applyProtection="1" quotePrefix="1">
      <alignment horizontal="right" vertical="center"/>
      <protection/>
    </xf>
    <xf numFmtId="3" fontId="57" fillId="35" borderId="18" xfId="42" applyNumberFormat="1" applyFont="1" applyFill="1" applyBorder="1" applyAlignment="1" applyProtection="1" quotePrefix="1">
      <alignment horizontal="right" vertical="center"/>
      <protection/>
    </xf>
    <xf numFmtId="3" fontId="56" fillId="35" borderId="17" xfId="42" applyNumberFormat="1" applyFont="1" applyFill="1" applyBorder="1" applyAlignment="1" applyProtection="1" quotePrefix="1">
      <alignment horizontal="right" vertical="center"/>
      <protection/>
    </xf>
    <xf numFmtId="3" fontId="57" fillId="35" borderId="17" xfId="42" applyNumberFormat="1" applyFont="1" applyFill="1" applyBorder="1" applyAlignment="1" applyProtection="1" quotePrefix="1">
      <alignment horizontal="right" vertical="center"/>
      <protection/>
    </xf>
    <xf numFmtId="3" fontId="59" fillId="0" borderId="16" xfId="0" applyNumberFormat="1" applyFont="1" applyFill="1" applyBorder="1" applyAlignment="1" applyProtection="1" quotePrefix="1">
      <alignment horizontal="right" vertical="center"/>
      <protection/>
    </xf>
    <xf numFmtId="3" fontId="26" fillId="0" borderId="16" xfId="0" applyNumberFormat="1" applyFont="1" applyFill="1" applyBorder="1" applyAlignment="1" applyProtection="1" quotePrefix="1">
      <alignment horizontal="right" vertical="center"/>
      <protection/>
    </xf>
    <xf numFmtId="3" fontId="0" fillId="0" borderId="0" xfId="0" applyNumberFormat="1" applyAlignment="1">
      <alignment/>
    </xf>
    <xf numFmtId="3" fontId="24" fillId="0" borderId="0" xfId="0" applyNumberFormat="1" applyFont="1" applyAlignment="1">
      <alignment/>
    </xf>
    <xf numFmtId="3" fontId="0" fillId="0" borderId="0" xfId="0" applyNumberFormat="1" applyFont="1" applyAlignment="1">
      <alignment/>
    </xf>
    <xf numFmtId="0" fontId="57" fillId="0" borderId="19" xfId="0" applyFont="1" applyFill="1" applyBorder="1" applyAlignment="1" quotePrefix="1">
      <alignment horizontal="center" vertical="center" wrapText="1"/>
    </xf>
    <xf numFmtId="0" fontId="57" fillId="0" borderId="15" xfId="0" applyFont="1" applyFill="1" applyBorder="1" applyAlignment="1" quotePrefix="1">
      <alignment horizontal="center" vertical="center" wrapText="1"/>
    </xf>
    <xf numFmtId="0" fontId="57" fillId="0" borderId="14" xfId="0" applyFont="1" applyFill="1" applyBorder="1" applyAlignment="1" quotePrefix="1">
      <alignment horizontal="center" vertical="center" wrapText="1"/>
    </xf>
    <xf numFmtId="0" fontId="26" fillId="36" borderId="20" xfId="0" applyNumberFormat="1" applyFont="1" applyFill="1" applyBorder="1" applyAlignment="1" applyProtection="1" quotePrefix="1">
      <alignment horizontal="right"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0</xdr:rowOff>
    </xdr:from>
    <xdr:to>
      <xdr:col>5</xdr:col>
      <xdr:colOff>590550</xdr:colOff>
      <xdr:row>2</xdr:row>
      <xdr:rowOff>47625</xdr:rowOff>
    </xdr:to>
    <xdr:pic>
      <xdr:nvPicPr>
        <xdr:cNvPr id="1" name="Obraz 1"/>
        <xdr:cNvPicPr preferRelativeResize="1">
          <a:picLocks noChangeAspect="1"/>
        </xdr:cNvPicPr>
      </xdr:nvPicPr>
      <xdr:blipFill>
        <a:blip r:embed="rId1"/>
        <a:stretch>
          <a:fillRect/>
        </a:stretch>
      </xdr:blipFill>
      <xdr:spPr>
        <a:xfrm>
          <a:off x="4352925" y="190500"/>
          <a:ext cx="1152525"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133350</xdr:rowOff>
    </xdr:from>
    <xdr:to>
      <xdr:col>6</xdr:col>
      <xdr:colOff>9525</xdr:colOff>
      <xdr:row>2</xdr:row>
      <xdr:rowOff>47625</xdr:rowOff>
    </xdr:to>
    <xdr:pic>
      <xdr:nvPicPr>
        <xdr:cNvPr id="1" name="Obraz 1"/>
        <xdr:cNvPicPr preferRelativeResize="1">
          <a:picLocks noChangeAspect="1"/>
        </xdr:cNvPicPr>
      </xdr:nvPicPr>
      <xdr:blipFill>
        <a:blip r:embed="rId1"/>
        <a:stretch>
          <a:fillRect/>
        </a:stretch>
      </xdr:blipFill>
      <xdr:spPr>
        <a:xfrm>
          <a:off x="5048250" y="133350"/>
          <a:ext cx="1152525"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923925</xdr:colOff>
      <xdr:row>0</xdr:row>
      <xdr:rowOff>142875</xdr:rowOff>
    </xdr:from>
    <xdr:to>
      <xdr:col>6</xdr:col>
      <xdr:colOff>9525</xdr:colOff>
      <xdr:row>2</xdr:row>
      <xdr:rowOff>28575</xdr:rowOff>
    </xdr:to>
    <xdr:pic>
      <xdr:nvPicPr>
        <xdr:cNvPr id="1" name="Obraz 2"/>
        <xdr:cNvPicPr preferRelativeResize="1">
          <a:picLocks noChangeAspect="1"/>
        </xdr:cNvPicPr>
      </xdr:nvPicPr>
      <xdr:blipFill>
        <a:blip r:embed="rId1"/>
        <a:stretch>
          <a:fillRect/>
        </a:stretch>
      </xdr:blipFill>
      <xdr:spPr>
        <a:xfrm>
          <a:off x="7839075" y="142875"/>
          <a:ext cx="115252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1019175</xdr:colOff>
      <xdr:row>0</xdr:row>
      <xdr:rowOff>133350</xdr:rowOff>
    </xdr:from>
    <xdr:to>
      <xdr:col>6</xdr:col>
      <xdr:colOff>9525</xdr:colOff>
      <xdr:row>2</xdr:row>
      <xdr:rowOff>19050</xdr:rowOff>
    </xdr:to>
    <xdr:pic>
      <xdr:nvPicPr>
        <xdr:cNvPr id="1" name="Obraz 2"/>
        <xdr:cNvPicPr preferRelativeResize="1">
          <a:picLocks noChangeAspect="1"/>
        </xdr:cNvPicPr>
      </xdr:nvPicPr>
      <xdr:blipFill>
        <a:blip r:embed="rId1"/>
        <a:stretch>
          <a:fillRect/>
        </a:stretch>
      </xdr:blipFill>
      <xdr:spPr>
        <a:xfrm>
          <a:off x="7981950" y="133350"/>
          <a:ext cx="11525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0</xdr:rowOff>
    </xdr:from>
    <xdr:to>
      <xdr:col>5</xdr:col>
      <xdr:colOff>571500</xdr:colOff>
      <xdr:row>2</xdr:row>
      <xdr:rowOff>76200</xdr:rowOff>
    </xdr:to>
    <xdr:pic>
      <xdr:nvPicPr>
        <xdr:cNvPr id="1" name="Obraz 2"/>
        <xdr:cNvPicPr preferRelativeResize="1">
          <a:picLocks noChangeAspect="1"/>
        </xdr:cNvPicPr>
      </xdr:nvPicPr>
      <xdr:blipFill>
        <a:blip r:embed="rId1"/>
        <a:stretch>
          <a:fillRect/>
        </a:stretch>
      </xdr:blipFill>
      <xdr:spPr>
        <a:xfrm>
          <a:off x="4333875" y="161925"/>
          <a:ext cx="11525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1</xdr:row>
      <xdr:rowOff>0</xdr:rowOff>
    </xdr:from>
    <xdr:to>
      <xdr:col>5</xdr:col>
      <xdr:colOff>1295400</xdr:colOff>
      <xdr:row>2</xdr:row>
      <xdr:rowOff>76200</xdr:rowOff>
    </xdr:to>
    <xdr:pic>
      <xdr:nvPicPr>
        <xdr:cNvPr id="1" name="Obraz 1"/>
        <xdr:cNvPicPr preferRelativeResize="1">
          <a:picLocks noChangeAspect="1"/>
        </xdr:cNvPicPr>
      </xdr:nvPicPr>
      <xdr:blipFill>
        <a:blip r:embed="rId1"/>
        <a:stretch>
          <a:fillRect/>
        </a:stretch>
      </xdr:blipFill>
      <xdr:spPr>
        <a:xfrm>
          <a:off x="6000750" y="161925"/>
          <a:ext cx="11525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1</xdr:row>
      <xdr:rowOff>0</xdr:rowOff>
    </xdr:from>
    <xdr:to>
      <xdr:col>5</xdr:col>
      <xdr:colOff>1438275</xdr:colOff>
      <xdr:row>2</xdr:row>
      <xdr:rowOff>76200</xdr:rowOff>
    </xdr:to>
    <xdr:pic>
      <xdr:nvPicPr>
        <xdr:cNvPr id="1" name="Obraz 1"/>
        <xdr:cNvPicPr preferRelativeResize="1">
          <a:picLocks noChangeAspect="1"/>
        </xdr:cNvPicPr>
      </xdr:nvPicPr>
      <xdr:blipFill>
        <a:blip r:embed="rId1"/>
        <a:stretch>
          <a:fillRect/>
        </a:stretch>
      </xdr:blipFill>
      <xdr:spPr>
        <a:xfrm>
          <a:off x="5934075" y="161925"/>
          <a:ext cx="11525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695325</xdr:colOff>
      <xdr:row>0</xdr:row>
      <xdr:rowOff>152400</xdr:rowOff>
    </xdr:from>
    <xdr:to>
      <xdr:col>6</xdr:col>
      <xdr:colOff>9525</xdr:colOff>
      <xdr:row>2</xdr:row>
      <xdr:rowOff>66675</xdr:rowOff>
    </xdr:to>
    <xdr:pic>
      <xdr:nvPicPr>
        <xdr:cNvPr id="1" name="Obraz 1"/>
        <xdr:cNvPicPr preferRelativeResize="1">
          <a:picLocks noChangeAspect="1"/>
        </xdr:cNvPicPr>
      </xdr:nvPicPr>
      <xdr:blipFill>
        <a:blip r:embed="rId1"/>
        <a:stretch>
          <a:fillRect/>
        </a:stretch>
      </xdr:blipFill>
      <xdr:spPr>
        <a:xfrm>
          <a:off x="6038850" y="152400"/>
          <a:ext cx="11525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123825</xdr:rowOff>
    </xdr:from>
    <xdr:to>
      <xdr:col>5</xdr:col>
      <xdr:colOff>581025</xdr:colOff>
      <xdr:row>2</xdr:row>
      <xdr:rowOff>38100</xdr:rowOff>
    </xdr:to>
    <xdr:pic>
      <xdr:nvPicPr>
        <xdr:cNvPr id="1" name="Obraz 1"/>
        <xdr:cNvPicPr preferRelativeResize="1">
          <a:picLocks noChangeAspect="1"/>
        </xdr:cNvPicPr>
      </xdr:nvPicPr>
      <xdr:blipFill>
        <a:blip r:embed="rId1"/>
        <a:stretch>
          <a:fillRect/>
        </a:stretch>
      </xdr:blipFill>
      <xdr:spPr>
        <a:xfrm>
          <a:off x="6000750" y="123825"/>
          <a:ext cx="11525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142875</xdr:rowOff>
    </xdr:from>
    <xdr:to>
      <xdr:col>6</xdr:col>
      <xdr:colOff>0</xdr:colOff>
      <xdr:row>2</xdr:row>
      <xdr:rowOff>57150</xdr:rowOff>
    </xdr:to>
    <xdr:pic>
      <xdr:nvPicPr>
        <xdr:cNvPr id="1" name="Obraz 1"/>
        <xdr:cNvPicPr preferRelativeResize="1">
          <a:picLocks noChangeAspect="1"/>
        </xdr:cNvPicPr>
      </xdr:nvPicPr>
      <xdr:blipFill>
        <a:blip r:embed="rId1"/>
        <a:stretch>
          <a:fillRect/>
        </a:stretch>
      </xdr:blipFill>
      <xdr:spPr>
        <a:xfrm>
          <a:off x="4686300" y="142875"/>
          <a:ext cx="11525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133350</xdr:rowOff>
    </xdr:from>
    <xdr:to>
      <xdr:col>6</xdr:col>
      <xdr:colOff>0</xdr:colOff>
      <xdr:row>2</xdr:row>
      <xdr:rowOff>47625</xdr:rowOff>
    </xdr:to>
    <xdr:pic>
      <xdr:nvPicPr>
        <xdr:cNvPr id="1" name="Obraz 1"/>
        <xdr:cNvPicPr preferRelativeResize="1">
          <a:picLocks noChangeAspect="1"/>
        </xdr:cNvPicPr>
      </xdr:nvPicPr>
      <xdr:blipFill>
        <a:blip r:embed="rId1"/>
        <a:stretch>
          <a:fillRect/>
        </a:stretch>
      </xdr:blipFill>
      <xdr:spPr>
        <a:xfrm>
          <a:off x="4686300" y="133350"/>
          <a:ext cx="11525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1</xdr:row>
      <xdr:rowOff>0</xdr:rowOff>
    </xdr:from>
    <xdr:to>
      <xdr:col>6</xdr:col>
      <xdr:colOff>0</xdr:colOff>
      <xdr:row>2</xdr:row>
      <xdr:rowOff>76200</xdr:rowOff>
    </xdr:to>
    <xdr:pic>
      <xdr:nvPicPr>
        <xdr:cNvPr id="1" name="Obraz 1"/>
        <xdr:cNvPicPr preferRelativeResize="1">
          <a:picLocks noChangeAspect="1"/>
        </xdr:cNvPicPr>
      </xdr:nvPicPr>
      <xdr:blipFill>
        <a:blip r:embed="rId1"/>
        <a:stretch>
          <a:fillRect/>
        </a:stretch>
      </xdr:blipFill>
      <xdr:spPr>
        <a:xfrm>
          <a:off x="5038725" y="161925"/>
          <a:ext cx="11525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3"/>
  <dimension ref="B2:C19"/>
  <sheetViews>
    <sheetView showGridLines="0" tabSelected="1" zoomScalePageLayoutView="0" workbookViewId="0" topLeftCell="A1">
      <selection activeCell="A1" sqref="A1"/>
    </sheetView>
  </sheetViews>
  <sheetFormatPr defaultColWidth="9.140625" defaultRowHeight="12.75"/>
  <cols>
    <col min="1" max="1" width="9.140625" style="13" customWidth="1"/>
    <col min="2" max="2" width="27.7109375" style="13" customWidth="1"/>
    <col min="3" max="3" width="18.57421875" style="13" customWidth="1"/>
    <col min="4" max="16384" width="9.140625" style="13" customWidth="1"/>
  </cols>
  <sheetData>
    <row r="2" ht="15">
      <c r="B2" s="23" t="s">
        <v>61</v>
      </c>
    </row>
    <row r="3" ht="15"/>
    <row r="4" ht="14.25">
      <c r="B4" s="21" t="s">
        <v>14</v>
      </c>
    </row>
    <row r="5" ht="14.25">
      <c r="B5" s="21" t="s">
        <v>63</v>
      </c>
    </row>
    <row r="6" ht="15" thickBot="1"/>
    <row r="7" spans="2:3" ht="30.75" customHeight="1" thickBot="1">
      <c r="B7" s="22" t="s">
        <v>24</v>
      </c>
      <c r="C7" s="22" t="s">
        <v>25</v>
      </c>
    </row>
    <row r="8" spans="2:3" ht="21" customHeight="1">
      <c r="B8" s="14" t="s">
        <v>15</v>
      </c>
      <c r="C8" s="17">
        <v>1761557</v>
      </c>
    </row>
    <row r="9" spans="2:3" ht="21" customHeight="1">
      <c r="B9" s="15" t="s">
        <v>16</v>
      </c>
      <c r="C9" s="18">
        <v>1026126</v>
      </c>
    </row>
    <row r="10" spans="2:3" ht="21" customHeight="1">
      <c r="B10" s="15" t="s">
        <v>60</v>
      </c>
      <c r="C10" s="18">
        <v>2470476</v>
      </c>
    </row>
    <row r="11" spans="2:3" ht="21" customHeight="1">
      <c r="B11" s="15" t="s">
        <v>17</v>
      </c>
      <c r="C11" s="18">
        <v>1098762</v>
      </c>
    </row>
    <row r="12" spans="2:3" ht="21" customHeight="1">
      <c r="B12" s="15" t="s">
        <v>18</v>
      </c>
      <c r="C12" s="18">
        <v>953791</v>
      </c>
    </row>
    <row r="13" spans="2:3" ht="21" customHeight="1">
      <c r="B13" s="15" t="s">
        <v>31</v>
      </c>
      <c r="C13" s="18">
        <v>1506135</v>
      </c>
    </row>
    <row r="14" spans="2:3" ht="21" customHeight="1">
      <c r="B14" s="15" t="s">
        <v>32</v>
      </c>
      <c r="C14" s="18">
        <v>2924055</v>
      </c>
    </row>
    <row r="15" spans="2:3" ht="21" customHeight="1">
      <c r="B15" s="15" t="s">
        <v>19</v>
      </c>
      <c r="C15" s="18">
        <v>895440</v>
      </c>
    </row>
    <row r="16" spans="2:3" ht="21" customHeight="1">
      <c r="B16" s="15" t="s">
        <v>20</v>
      </c>
      <c r="C16" s="18">
        <v>557826</v>
      </c>
    </row>
    <row r="17" spans="2:3" ht="21" customHeight="1" thickBot="1">
      <c r="B17" s="16" t="s">
        <v>21</v>
      </c>
      <c r="C17" s="19">
        <v>2350170</v>
      </c>
    </row>
    <row r="18" spans="2:3" ht="21" customHeight="1" thickBot="1">
      <c r="B18" s="20" t="s">
        <v>22</v>
      </c>
      <c r="C18" s="65">
        <v>15544338</v>
      </c>
    </row>
    <row r="19" ht="14.25">
      <c r="C19" s="62" t="s">
        <v>23</v>
      </c>
    </row>
    <row r="20" ht="21.75" customHeight="1"/>
    <row r="21" ht="16.5" customHeight="1"/>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Arkusz12"/>
  <dimension ref="B2:C25"/>
  <sheetViews>
    <sheetView showGridLines="0" zoomScalePageLayoutView="0" workbookViewId="0" topLeftCell="A1">
      <selection activeCell="A1" sqref="A1"/>
    </sheetView>
  </sheetViews>
  <sheetFormatPr defaultColWidth="9.140625" defaultRowHeight="12.75"/>
  <cols>
    <col min="1" max="1" width="9.140625" style="1" customWidth="1"/>
    <col min="2" max="2" width="27.7109375" style="1" customWidth="1"/>
    <col min="3" max="3" width="28.57421875" style="1" customWidth="1"/>
    <col min="4" max="16384" width="9.140625" style="1" customWidth="1"/>
  </cols>
  <sheetData>
    <row r="1" ht="12.75"/>
    <row r="2" ht="12.75">
      <c r="B2" s="46" t="s">
        <v>61</v>
      </c>
    </row>
    <row r="3" ht="12.75"/>
    <row r="4" spans="2:3" ht="14.25">
      <c r="B4" s="34" t="s">
        <v>13</v>
      </c>
      <c r="C4" s="34"/>
    </row>
    <row r="5" spans="2:3" ht="14.25">
      <c r="B5" s="34" t="s">
        <v>66</v>
      </c>
      <c r="C5" s="34"/>
    </row>
    <row r="6" spans="2:3" ht="15" thickBot="1">
      <c r="B6" s="24"/>
      <c r="C6" s="8"/>
    </row>
    <row r="7" spans="2:3" ht="48" customHeight="1" thickBot="1">
      <c r="B7" s="22" t="s">
        <v>3</v>
      </c>
      <c r="C7" s="35" t="s">
        <v>69</v>
      </c>
    </row>
    <row r="8" spans="2:3" ht="16.5" customHeight="1">
      <c r="B8" s="14" t="s">
        <v>15</v>
      </c>
      <c r="C8" s="17">
        <v>11559693726.41</v>
      </c>
    </row>
    <row r="9" spans="2:3" ht="16.5" customHeight="1">
      <c r="B9" s="15" t="s">
        <v>16</v>
      </c>
      <c r="C9" s="18">
        <v>6049941550.57</v>
      </c>
    </row>
    <row r="10" spans="2:3" ht="16.5" customHeight="1">
      <c r="B10" s="15" t="s">
        <v>60</v>
      </c>
      <c r="C10" s="18">
        <v>28611532675.98</v>
      </c>
    </row>
    <row r="11" spans="2:3" ht="16.5" customHeight="1">
      <c r="B11" s="15" t="s">
        <v>17</v>
      </c>
      <c r="C11" s="18">
        <v>8375182604.37</v>
      </c>
    </row>
    <row r="12" spans="2:3" ht="16.5" customHeight="1">
      <c r="B12" s="15" t="s">
        <v>18</v>
      </c>
      <c r="C12" s="18">
        <v>6436439872.97</v>
      </c>
    </row>
    <row r="13" spans="2:3" ht="16.5" customHeight="1">
      <c r="B13" s="15" t="s">
        <v>31</v>
      </c>
      <c r="C13" s="18">
        <v>10423645938.26</v>
      </c>
    </row>
    <row r="14" spans="2:3" ht="16.5" customHeight="1">
      <c r="B14" s="15" t="s">
        <v>32</v>
      </c>
      <c r="C14" s="18">
        <v>34023632800.52</v>
      </c>
    </row>
    <row r="15" spans="2:3" ht="16.5" customHeight="1">
      <c r="B15" s="15" t="s">
        <v>19</v>
      </c>
      <c r="C15" s="18">
        <v>5893973745.23</v>
      </c>
    </row>
    <row r="16" spans="2:3" ht="16.5" customHeight="1">
      <c r="B16" s="15" t="s">
        <v>20</v>
      </c>
      <c r="C16" s="18">
        <v>2328437768.57</v>
      </c>
    </row>
    <row r="17" spans="2:3" ht="16.5" customHeight="1" thickBot="1">
      <c r="B17" s="16" t="s">
        <v>21</v>
      </c>
      <c r="C17" s="19">
        <v>18023697513.81</v>
      </c>
    </row>
    <row r="18" spans="2:3" ht="16.5" customHeight="1" thickBot="1">
      <c r="B18" s="20" t="s">
        <v>1</v>
      </c>
      <c r="C18" s="65">
        <v>131726178196.69</v>
      </c>
    </row>
    <row r="19" ht="16.5" customHeight="1">
      <c r="C19" s="64" t="s">
        <v>8</v>
      </c>
    </row>
    <row r="20" spans="2:3" ht="16.5" customHeight="1">
      <c r="B20"/>
      <c r="C20"/>
    </row>
    <row r="21" spans="2:3" ht="16.5" customHeight="1">
      <c r="B21"/>
      <c r="C21"/>
    </row>
    <row r="22" spans="2:3" ht="12.75">
      <c r="B22" s="9"/>
      <c r="C22" s="9"/>
    </row>
    <row r="23" spans="2:3" ht="12.75">
      <c r="B23" s="9"/>
      <c r="C23" s="9"/>
    </row>
    <row r="24" spans="2:3" ht="12.75">
      <c r="B24" s="9"/>
      <c r="C24" s="9"/>
    </row>
    <row r="25" spans="2:3" ht="12.75">
      <c r="B25" s="9"/>
      <c r="C25" s="9"/>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Arkusz13"/>
  <dimension ref="B2:O41"/>
  <sheetViews>
    <sheetView showGridLines="0" zoomScalePageLayoutView="0" workbookViewId="0" topLeftCell="A1">
      <selection activeCell="A1" sqref="A1"/>
    </sheetView>
  </sheetViews>
  <sheetFormatPr defaultColWidth="9.140625" defaultRowHeight="12.75"/>
  <cols>
    <col min="1" max="1" width="9.140625" style="6" customWidth="1"/>
    <col min="2" max="2" width="61.28125" style="53" bestFit="1" customWidth="1"/>
    <col min="3" max="3" width="16.00390625" style="86" bestFit="1" customWidth="1"/>
    <col min="4" max="4" width="17.28125" style="86" bestFit="1" customWidth="1"/>
    <col min="5" max="5" width="16.00390625" style="86" bestFit="1" customWidth="1"/>
    <col min="6" max="7" width="15.00390625" style="86" bestFit="1" customWidth="1"/>
    <col min="8" max="8" width="16.00390625" style="86" bestFit="1" customWidth="1"/>
    <col min="9" max="9" width="16.7109375" style="86" bestFit="1" customWidth="1"/>
    <col min="10" max="10" width="16.00390625" style="86" bestFit="1" customWidth="1"/>
    <col min="11" max="11" width="15.00390625" style="86" bestFit="1" customWidth="1"/>
    <col min="12" max="12" width="16.00390625" style="86" bestFit="1" customWidth="1"/>
    <col min="13" max="13" width="17.00390625" style="86" bestFit="1" customWidth="1"/>
    <col min="14" max="14" width="16.8515625" style="53" customWidth="1"/>
    <col min="15" max="15" width="18.421875" style="6" customWidth="1"/>
    <col min="16" max="16384" width="9.140625" style="6" customWidth="1"/>
  </cols>
  <sheetData>
    <row r="1" ht="12.75"/>
    <row r="2" spans="2:14" s="13" customFormat="1" ht="15">
      <c r="B2" s="49" t="s">
        <v>61</v>
      </c>
      <c r="C2" s="71"/>
      <c r="D2" s="71"/>
      <c r="E2" s="71"/>
      <c r="F2" s="71"/>
      <c r="G2" s="71"/>
      <c r="H2" s="71"/>
      <c r="I2" s="71"/>
      <c r="J2" s="71"/>
      <c r="K2" s="71"/>
      <c r="L2" s="71"/>
      <c r="M2" s="71"/>
      <c r="N2" s="50"/>
    </row>
    <row r="3" ht="12.75"/>
    <row r="4" spans="2:15" s="5" customFormat="1" ht="15">
      <c r="B4" s="51" t="s">
        <v>96</v>
      </c>
      <c r="C4" s="72"/>
      <c r="D4" s="72"/>
      <c r="E4" s="72"/>
      <c r="F4" s="72"/>
      <c r="G4" s="72"/>
      <c r="H4" s="72"/>
      <c r="I4" s="72"/>
      <c r="J4" s="72"/>
      <c r="K4" s="72"/>
      <c r="L4" s="72"/>
      <c r="M4" s="72"/>
      <c r="N4" s="53"/>
      <c r="O4" s="1"/>
    </row>
    <row r="5" spans="2:15" s="5" customFormat="1" ht="15">
      <c r="B5" s="51" t="s">
        <v>63</v>
      </c>
      <c r="C5" s="72"/>
      <c r="D5" s="72"/>
      <c r="E5" s="72"/>
      <c r="F5" s="72"/>
      <c r="G5" s="72"/>
      <c r="H5" s="72"/>
      <c r="I5" s="72"/>
      <c r="J5" s="72"/>
      <c r="K5" s="72"/>
      <c r="L5" s="72"/>
      <c r="M5" s="72"/>
      <c r="N5" s="53"/>
      <c r="O5" s="1"/>
    </row>
    <row r="6" spans="2:15" s="5" customFormat="1" ht="27" customHeight="1" thickBot="1">
      <c r="B6" s="51"/>
      <c r="C6" s="72"/>
      <c r="D6" s="72"/>
      <c r="E6" s="72"/>
      <c r="F6" s="72"/>
      <c r="G6" s="72"/>
      <c r="H6" s="72"/>
      <c r="I6" s="72"/>
      <c r="J6" s="72"/>
      <c r="K6" s="72"/>
      <c r="L6" s="72"/>
      <c r="M6" s="72"/>
      <c r="N6" s="53"/>
      <c r="O6" s="1"/>
    </row>
    <row r="7" spans="2:15" s="11" customFormat="1" ht="37.5" customHeight="1" thickBot="1">
      <c r="B7" s="54" t="s">
        <v>29</v>
      </c>
      <c r="C7" s="73" t="s">
        <v>15</v>
      </c>
      <c r="D7" s="73" t="s">
        <v>16</v>
      </c>
      <c r="E7" s="73" t="s">
        <v>60</v>
      </c>
      <c r="F7" s="73" t="s">
        <v>17</v>
      </c>
      <c r="G7" s="73" t="s">
        <v>18</v>
      </c>
      <c r="H7" s="73" t="s">
        <v>31</v>
      </c>
      <c r="I7" s="73" t="s">
        <v>32</v>
      </c>
      <c r="J7" s="73" t="s">
        <v>19</v>
      </c>
      <c r="K7" s="73" t="s">
        <v>20</v>
      </c>
      <c r="L7" s="73" t="s">
        <v>21</v>
      </c>
      <c r="M7" s="73" t="s">
        <v>30</v>
      </c>
      <c r="N7" s="56"/>
      <c r="O7"/>
    </row>
    <row r="8" spans="2:15" s="11" customFormat="1" ht="14.25">
      <c r="B8" s="57" t="s">
        <v>44</v>
      </c>
      <c r="C8" s="74">
        <v>455973642.12</v>
      </c>
      <c r="D8" s="74">
        <v>117097296.88</v>
      </c>
      <c r="E8" s="74">
        <v>2800000000</v>
      </c>
      <c r="F8" s="74">
        <v>817736548.65</v>
      </c>
      <c r="G8" s="74">
        <v>776181841.78</v>
      </c>
      <c r="H8" s="74">
        <v>897979679.44</v>
      </c>
      <c r="I8" s="74">
        <v>3142301572.83</v>
      </c>
      <c r="J8" s="74">
        <v>799499400.98</v>
      </c>
      <c r="K8" s="74">
        <v>165341630.42</v>
      </c>
      <c r="L8" s="74">
        <v>80000000</v>
      </c>
      <c r="M8" s="75">
        <v>10052111613.1</v>
      </c>
      <c r="N8" s="56"/>
      <c r="O8"/>
    </row>
    <row r="9" spans="2:15" s="11" customFormat="1" ht="28.5">
      <c r="B9" s="58" t="s">
        <v>45</v>
      </c>
      <c r="C9" s="76">
        <v>35728.56</v>
      </c>
      <c r="D9" s="76">
        <v>0</v>
      </c>
      <c r="E9" s="76">
        <v>0</v>
      </c>
      <c r="F9" s="76">
        <v>0</v>
      </c>
      <c r="G9" s="76">
        <v>0</v>
      </c>
      <c r="H9" s="76">
        <v>0</v>
      </c>
      <c r="I9" s="76">
        <v>33008.46</v>
      </c>
      <c r="J9" s="76">
        <v>0</v>
      </c>
      <c r="K9" s="76">
        <v>0</v>
      </c>
      <c r="L9" s="76">
        <v>0</v>
      </c>
      <c r="M9" s="77">
        <v>68737.02</v>
      </c>
      <c r="N9" s="56"/>
      <c r="O9"/>
    </row>
    <row r="10" spans="2:15" s="11" customFormat="1" ht="43.5">
      <c r="B10" s="58" t="s">
        <v>46</v>
      </c>
      <c r="C10" s="76">
        <v>8537359559.2</v>
      </c>
      <c r="D10" s="76">
        <v>4333043415.85</v>
      </c>
      <c r="E10" s="76">
        <v>21726540938.98</v>
      </c>
      <c r="F10" s="76">
        <v>6047947083.15</v>
      </c>
      <c r="G10" s="76">
        <v>4975415970.82</v>
      </c>
      <c r="H10" s="76">
        <v>8216548281.92</v>
      </c>
      <c r="I10" s="76">
        <v>24918513020.01</v>
      </c>
      <c r="J10" s="76">
        <v>4297022310.76</v>
      </c>
      <c r="K10" s="76">
        <v>1782852426.48</v>
      </c>
      <c r="L10" s="76">
        <v>13484049352.68</v>
      </c>
      <c r="M10" s="77">
        <v>98319292359.85</v>
      </c>
      <c r="N10" s="56"/>
      <c r="O10"/>
    </row>
    <row r="11" spans="2:15" s="11" customFormat="1" ht="28.5">
      <c r="B11" s="58" t="s">
        <v>47</v>
      </c>
      <c r="C11" s="76">
        <v>4500</v>
      </c>
      <c r="D11" s="76">
        <v>0</v>
      </c>
      <c r="E11" s="76">
        <v>0</v>
      </c>
      <c r="F11" s="76">
        <v>0</v>
      </c>
      <c r="G11" s="76">
        <v>0</v>
      </c>
      <c r="H11" s="76">
        <v>0</v>
      </c>
      <c r="I11" s="76">
        <v>5686497.19</v>
      </c>
      <c r="J11" s="76">
        <v>0</v>
      </c>
      <c r="K11" s="76">
        <v>0</v>
      </c>
      <c r="L11" s="76">
        <v>0</v>
      </c>
      <c r="M11" s="77">
        <v>5690997.19</v>
      </c>
      <c r="N11" s="56"/>
      <c r="O11"/>
    </row>
    <row r="12" spans="2:15" s="11" customFormat="1" ht="43.5">
      <c r="B12" s="58" t="s">
        <v>48</v>
      </c>
      <c r="C12" s="76">
        <v>878500781.04</v>
      </c>
      <c r="D12" s="76">
        <v>298338664.69</v>
      </c>
      <c r="E12" s="76">
        <v>1545511367.93</v>
      </c>
      <c r="F12" s="76">
        <v>612241244.08</v>
      </c>
      <c r="G12" s="76">
        <v>299452611.71</v>
      </c>
      <c r="H12" s="76">
        <v>301578084.74</v>
      </c>
      <c r="I12" s="76">
        <v>2807401470.88</v>
      </c>
      <c r="J12" s="76">
        <v>555282907.69</v>
      </c>
      <c r="K12" s="76">
        <v>99366830.18</v>
      </c>
      <c r="L12" s="76">
        <v>2025939583.69</v>
      </c>
      <c r="M12" s="77">
        <v>9423613546.63</v>
      </c>
      <c r="N12" s="56"/>
      <c r="O12"/>
    </row>
    <row r="13" spans="2:15" s="11" customFormat="1" ht="28.5">
      <c r="B13" s="58" t="s">
        <v>49</v>
      </c>
      <c r="C13" s="76">
        <v>389220.78</v>
      </c>
      <c r="D13" s="76">
        <v>0</v>
      </c>
      <c r="E13" s="76">
        <v>0</v>
      </c>
      <c r="F13" s="76">
        <v>0</v>
      </c>
      <c r="G13" s="76">
        <v>0</v>
      </c>
      <c r="H13" s="76">
        <v>0</v>
      </c>
      <c r="I13" s="76">
        <v>0</v>
      </c>
      <c r="J13" s="76">
        <v>88908.3</v>
      </c>
      <c r="K13" s="76">
        <v>0</v>
      </c>
      <c r="L13" s="76">
        <v>0</v>
      </c>
      <c r="M13" s="77">
        <v>478129.08</v>
      </c>
      <c r="N13" s="56"/>
      <c r="O13"/>
    </row>
    <row r="14" spans="2:15" s="11" customFormat="1" ht="43.5">
      <c r="B14" s="58" t="s">
        <v>50</v>
      </c>
      <c r="C14" s="76">
        <v>0</v>
      </c>
      <c r="D14" s="76">
        <v>58730760</v>
      </c>
      <c r="E14" s="76">
        <v>120837620.64</v>
      </c>
      <c r="F14" s="76">
        <v>20952360</v>
      </c>
      <c r="G14" s="76">
        <v>0</v>
      </c>
      <c r="H14" s="76">
        <v>0</v>
      </c>
      <c r="I14" s="76">
        <v>534993</v>
      </c>
      <c r="J14" s="76">
        <v>0</v>
      </c>
      <c r="K14" s="76">
        <v>0</v>
      </c>
      <c r="L14" s="76">
        <v>4510696.59</v>
      </c>
      <c r="M14" s="77">
        <v>205566430.23</v>
      </c>
      <c r="N14" s="56"/>
      <c r="O14"/>
    </row>
    <row r="15" spans="2:15" s="11" customFormat="1" ht="43.5">
      <c r="B15" s="58" t="s">
        <v>51</v>
      </c>
      <c r="C15" s="76">
        <v>0</v>
      </c>
      <c r="D15" s="76">
        <v>259071510</v>
      </c>
      <c r="E15" s="76">
        <v>0</v>
      </c>
      <c r="F15" s="76">
        <v>25780800</v>
      </c>
      <c r="G15" s="76">
        <v>0</v>
      </c>
      <c r="H15" s="76">
        <v>38887200</v>
      </c>
      <c r="I15" s="76">
        <v>1272657832.18</v>
      </c>
      <c r="J15" s="76">
        <v>0</v>
      </c>
      <c r="K15" s="76">
        <v>0</v>
      </c>
      <c r="L15" s="76">
        <v>228784501.05</v>
      </c>
      <c r="M15" s="77">
        <v>1825181843.23</v>
      </c>
      <c r="N15" s="56"/>
      <c r="O15"/>
    </row>
    <row r="16" spans="2:15" s="11" customFormat="1" ht="14.25">
      <c r="B16" s="58" t="s">
        <v>52</v>
      </c>
      <c r="C16" s="76">
        <v>10019686.88</v>
      </c>
      <c r="D16" s="76">
        <v>0</v>
      </c>
      <c r="E16" s="76">
        <v>19306903.15</v>
      </c>
      <c r="F16" s="76">
        <v>0</v>
      </c>
      <c r="G16" s="76">
        <v>0</v>
      </c>
      <c r="H16" s="76">
        <v>15705627.5</v>
      </c>
      <c r="I16" s="76">
        <v>0</v>
      </c>
      <c r="J16" s="76">
        <v>0</v>
      </c>
      <c r="K16" s="76">
        <v>0</v>
      </c>
      <c r="L16" s="76">
        <v>0</v>
      </c>
      <c r="M16" s="77">
        <v>45032217.53</v>
      </c>
      <c r="N16" s="56"/>
      <c r="O16"/>
    </row>
    <row r="17" spans="2:15" s="11" customFormat="1" ht="57.75">
      <c r="B17" s="58" t="s">
        <v>53</v>
      </c>
      <c r="C17" s="76">
        <v>24136249.16</v>
      </c>
      <c r="D17" s="76">
        <v>10019000</v>
      </c>
      <c r="E17" s="76">
        <v>20143602</v>
      </c>
      <c r="F17" s="76">
        <v>0</v>
      </c>
      <c r="G17" s="76">
        <v>0</v>
      </c>
      <c r="H17" s="76">
        <v>85988829.82</v>
      </c>
      <c r="I17" s="76">
        <v>0</v>
      </c>
      <c r="J17" s="76">
        <v>0</v>
      </c>
      <c r="K17" s="76">
        <v>0</v>
      </c>
      <c r="L17" s="76">
        <v>0</v>
      </c>
      <c r="M17" s="77">
        <v>140287680.98</v>
      </c>
      <c r="N17" s="56"/>
      <c r="O17"/>
    </row>
    <row r="18" spans="2:15" s="11" customFormat="1" ht="72">
      <c r="B18" s="58" t="s">
        <v>54</v>
      </c>
      <c r="C18" s="76">
        <v>866344719.72</v>
      </c>
      <c r="D18" s="76">
        <v>9975868</v>
      </c>
      <c r="E18" s="76">
        <v>0</v>
      </c>
      <c r="F18" s="76">
        <v>201290420</v>
      </c>
      <c r="G18" s="76">
        <v>0</v>
      </c>
      <c r="H18" s="76">
        <v>99624096.02</v>
      </c>
      <c r="I18" s="76">
        <v>0</v>
      </c>
      <c r="J18" s="76">
        <v>46989150.62</v>
      </c>
      <c r="K18" s="76">
        <v>0</v>
      </c>
      <c r="L18" s="76">
        <v>653296270</v>
      </c>
      <c r="M18" s="77">
        <v>1877520524.36</v>
      </c>
      <c r="N18" s="56"/>
      <c r="O18"/>
    </row>
    <row r="19" spans="2:15" s="11" customFormat="1" ht="43.5">
      <c r="B19" s="58" t="s">
        <v>55</v>
      </c>
      <c r="C19" s="76">
        <v>412475643.51</v>
      </c>
      <c r="D19" s="76">
        <v>445117243.45</v>
      </c>
      <c r="E19" s="76">
        <v>531194804.76</v>
      </c>
      <c r="F19" s="76">
        <v>205684355.2</v>
      </c>
      <c r="G19" s="76">
        <v>0</v>
      </c>
      <c r="H19" s="76">
        <v>347033716.95</v>
      </c>
      <c r="I19" s="76">
        <v>741792075.37</v>
      </c>
      <c r="J19" s="76">
        <v>70531844.47</v>
      </c>
      <c r="K19" s="76">
        <v>62811795.7</v>
      </c>
      <c r="L19" s="76">
        <v>428618040.24</v>
      </c>
      <c r="M19" s="77">
        <v>3245259519.65</v>
      </c>
      <c r="N19" s="56"/>
      <c r="O19"/>
    </row>
    <row r="20" spans="2:15" s="11" customFormat="1" ht="28.5">
      <c r="B20" s="58" t="s">
        <v>56</v>
      </c>
      <c r="C20" s="76">
        <v>0</v>
      </c>
      <c r="D20" s="76">
        <v>243719887</v>
      </c>
      <c r="E20" s="76">
        <v>0</v>
      </c>
      <c r="F20" s="76">
        <v>0</v>
      </c>
      <c r="G20" s="76">
        <v>0</v>
      </c>
      <c r="H20" s="76">
        <v>0</v>
      </c>
      <c r="I20" s="76">
        <v>0</v>
      </c>
      <c r="J20" s="76">
        <v>0</v>
      </c>
      <c r="K20" s="76">
        <v>0</v>
      </c>
      <c r="L20" s="76">
        <v>45138037.5</v>
      </c>
      <c r="M20" s="77">
        <v>288857924.5</v>
      </c>
      <c r="N20" s="56"/>
      <c r="O20"/>
    </row>
    <row r="21" spans="2:15" s="11" customFormat="1" ht="14.25">
      <c r="B21" s="58" t="s">
        <v>57</v>
      </c>
      <c r="C21" s="76">
        <v>315093131.63</v>
      </c>
      <c r="D21" s="76">
        <v>112213445.94</v>
      </c>
      <c r="E21" s="76">
        <v>731419811.3</v>
      </c>
      <c r="F21" s="76">
        <v>168476379.35</v>
      </c>
      <c r="G21" s="76">
        <v>333503221.17</v>
      </c>
      <c r="H21" s="76">
        <v>223974107.84</v>
      </c>
      <c r="I21" s="76">
        <v>569912668.64</v>
      </c>
      <c r="J21" s="76">
        <v>109795224.84</v>
      </c>
      <c r="K21" s="76">
        <v>89379561.34</v>
      </c>
      <c r="L21" s="76">
        <v>866519843.09</v>
      </c>
      <c r="M21" s="77">
        <v>3520287395.14</v>
      </c>
      <c r="N21" s="56"/>
      <c r="O21"/>
    </row>
    <row r="22" spans="2:15" s="11" customFormat="1" ht="28.5">
      <c r="B22" s="58" t="s">
        <v>58</v>
      </c>
      <c r="C22" s="76">
        <v>60616096.24</v>
      </c>
      <c r="D22" s="76">
        <v>156934810</v>
      </c>
      <c r="E22" s="76">
        <v>625768972.08</v>
      </c>
      <c r="F22" s="76">
        <v>265298886</v>
      </c>
      <c r="G22" s="76">
        <v>50453844.88</v>
      </c>
      <c r="H22" s="76">
        <v>182978392.48</v>
      </c>
      <c r="I22" s="76">
        <v>542044920</v>
      </c>
      <c r="J22" s="76">
        <v>0</v>
      </c>
      <c r="K22" s="76">
        <v>123579675</v>
      </c>
      <c r="L22" s="76">
        <v>29298163.5</v>
      </c>
      <c r="M22" s="77">
        <v>2036973760.18</v>
      </c>
      <c r="N22" s="56"/>
      <c r="O22"/>
    </row>
    <row r="23" spans="2:15" s="11" customFormat="1" ht="15" thickBot="1">
      <c r="B23" s="58" t="s">
        <v>67</v>
      </c>
      <c r="C23" s="78">
        <v>0</v>
      </c>
      <c r="D23" s="78">
        <v>469953.92</v>
      </c>
      <c r="E23" s="78">
        <v>0</v>
      </c>
      <c r="F23" s="78">
        <v>0</v>
      </c>
      <c r="G23" s="78">
        <v>78599.41</v>
      </c>
      <c r="H23" s="78">
        <v>32798.3</v>
      </c>
      <c r="I23" s="78">
        <v>0</v>
      </c>
      <c r="J23" s="78">
        <v>356027.78</v>
      </c>
      <c r="K23" s="78">
        <v>0</v>
      </c>
      <c r="L23" s="78">
        <v>0</v>
      </c>
      <c r="M23" s="79">
        <v>937379.41</v>
      </c>
      <c r="N23" s="56"/>
      <c r="O23"/>
    </row>
    <row r="24" spans="2:15" s="11" customFormat="1" ht="29.25" thickBot="1">
      <c r="B24" s="59" t="s">
        <v>59</v>
      </c>
      <c r="C24" s="80">
        <v>0</v>
      </c>
      <c r="D24" s="80">
        <v>0</v>
      </c>
      <c r="E24" s="80">
        <v>0</v>
      </c>
      <c r="F24" s="80">
        <v>0</v>
      </c>
      <c r="G24" s="80">
        <v>0</v>
      </c>
      <c r="H24" s="80">
        <v>0</v>
      </c>
      <c r="I24" s="80">
        <v>19857086.48</v>
      </c>
      <c r="J24" s="80">
        <v>0</v>
      </c>
      <c r="K24" s="80">
        <v>0</v>
      </c>
      <c r="L24" s="80">
        <v>0</v>
      </c>
      <c r="M24" s="81">
        <v>19857086.48</v>
      </c>
      <c r="N24" s="56"/>
      <c r="O24"/>
    </row>
    <row r="25" spans="2:15" s="44" customFormat="1" ht="37.5" customHeight="1">
      <c r="B25" s="60" t="s">
        <v>22</v>
      </c>
      <c r="C25" s="82">
        <v>11560948958.84</v>
      </c>
      <c r="D25" s="82">
        <v>6044731855.73</v>
      </c>
      <c r="E25" s="82">
        <v>28120724020.84</v>
      </c>
      <c r="F25" s="82">
        <v>8365408076.43</v>
      </c>
      <c r="G25" s="82">
        <v>6435086089.77</v>
      </c>
      <c r="H25" s="82">
        <v>10410330815.01</v>
      </c>
      <c r="I25" s="82">
        <v>34020735145.04</v>
      </c>
      <c r="J25" s="82">
        <v>5879565775.44</v>
      </c>
      <c r="K25" s="82">
        <v>2323331919.12</v>
      </c>
      <c r="L25" s="82">
        <v>17846154488.34</v>
      </c>
      <c r="M25" s="83">
        <v>131007017144.56</v>
      </c>
      <c r="N25" s="42"/>
      <c r="O25" s="43"/>
    </row>
    <row r="26" spans="2:15" s="11" customFormat="1" ht="17.25" customHeight="1">
      <c r="B26" s="60"/>
      <c r="C26" s="82"/>
      <c r="D26" s="82"/>
      <c r="E26" s="82"/>
      <c r="F26" s="82"/>
      <c r="G26" s="82"/>
      <c r="H26" s="82"/>
      <c r="I26" s="82"/>
      <c r="J26" s="82"/>
      <c r="K26" s="82"/>
      <c r="L26" s="82"/>
      <c r="M26" s="83" t="s">
        <v>6</v>
      </c>
      <c r="N26" s="56"/>
      <c r="O26"/>
    </row>
    <row r="27" spans="2:15" s="11" customFormat="1" ht="26.25" customHeight="1">
      <c r="B27" s="56"/>
      <c r="C27" s="84"/>
      <c r="D27" s="84"/>
      <c r="E27" s="84"/>
      <c r="F27" s="84"/>
      <c r="G27" s="84"/>
      <c r="H27" s="84"/>
      <c r="I27" s="84"/>
      <c r="J27" s="84"/>
      <c r="K27" s="84"/>
      <c r="L27" s="84"/>
      <c r="M27" s="84"/>
      <c r="N27" s="56"/>
      <c r="O27"/>
    </row>
    <row r="28" spans="2:15" s="11" customFormat="1" ht="37.5" customHeight="1">
      <c r="B28" s="56"/>
      <c r="C28" s="84"/>
      <c r="D28" s="84"/>
      <c r="E28" s="84"/>
      <c r="F28" s="84"/>
      <c r="G28" s="84"/>
      <c r="H28" s="84"/>
      <c r="I28" s="84"/>
      <c r="J28" s="84"/>
      <c r="K28" s="84"/>
      <c r="L28" s="84"/>
      <c r="M28" s="84"/>
      <c r="N28" s="56"/>
      <c r="O28"/>
    </row>
    <row r="29" spans="2:15" s="12" customFormat="1" ht="36.75" customHeight="1">
      <c r="B29" s="56"/>
      <c r="C29" s="84"/>
      <c r="D29" s="84"/>
      <c r="E29" s="84"/>
      <c r="F29" s="84"/>
      <c r="G29" s="84"/>
      <c r="H29" s="84"/>
      <c r="I29" s="84"/>
      <c r="J29" s="84"/>
      <c r="K29" s="84"/>
      <c r="L29" s="84"/>
      <c r="M29" s="84"/>
      <c r="N29" s="56"/>
      <c r="O29"/>
    </row>
    <row r="30" spans="2:15" s="11" customFormat="1" ht="18" customHeight="1">
      <c r="B30" s="56"/>
      <c r="C30" s="84"/>
      <c r="D30" s="84"/>
      <c r="E30" s="84"/>
      <c r="F30" s="84"/>
      <c r="G30" s="84"/>
      <c r="H30" s="84"/>
      <c r="I30" s="84"/>
      <c r="J30" s="84"/>
      <c r="K30" s="84"/>
      <c r="L30" s="84"/>
      <c r="M30" s="84"/>
      <c r="N30" s="56"/>
      <c r="O30"/>
    </row>
    <row r="31" spans="2:15" s="11" customFormat="1" ht="17.25" customHeight="1">
      <c r="B31" s="56"/>
      <c r="C31" s="84"/>
      <c r="D31" s="84"/>
      <c r="E31" s="84"/>
      <c r="F31" s="84"/>
      <c r="G31" s="84"/>
      <c r="H31" s="84"/>
      <c r="I31" s="84"/>
      <c r="J31" s="84"/>
      <c r="K31" s="84"/>
      <c r="L31" s="84"/>
      <c r="M31" s="84"/>
      <c r="N31" s="56"/>
      <c r="O31"/>
    </row>
    <row r="32" spans="2:15" s="11" customFormat="1" ht="16.5" customHeight="1">
      <c r="B32" s="56"/>
      <c r="C32" s="84"/>
      <c r="D32" s="84"/>
      <c r="E32" s="84"/>
      <c r="F32" s="84"/>
      <c r="G32" s="84"/>
      <c r="H32" s="84"/>
      <c r="I32" s="84"/>
      <c r="J32" s="84"/>
      <c r="K32" s="84"/>
      <c r="L32" s="84"/>
      <c r="M32" s="84"/>
      <c r="N32" s="61"/>
      <c r="O32" s="9"/>
    </row>
    <row r="33" spans="2:15" s="11" customFormat="1" ht="25.5" customHeight="1">
      <c r="B33" s="56"/>
      <c r="C33" s="84"/>
      <c r="D33" s="84"/>
      <c r="E33" s="84"/>
      <c r="F33" s="84"/>
      <c r="G33" s="84"/>
      <c r="H33" s="84"/>
      <c r="I33" s="84"/>
      <c r="J33" s="84"/>
      <c r="K33" s="84"/>
      <c r="L33" s="84"/>
      <c r="M33" s="84"/>
      <c r="N33" s="61"/>
      <c r="O33" s="9"/>
    </row>
    <row r="34" spans="2:15" s="11" customFormat="1" ht="18" customHeight="1">
      <c r="B34" s="61"/>
      <c r="C34" s="85"/>
      <c r="D34" s="85"/>
      <c r="E34" s="85"/>
      <c r="F34" s="85"/>
      <c r="G34" s="85"/>
      <c r="H34" s="85"/>
      <c r="I34" s="85"/>
      <c r="J34" s="85"/>
      <c r="K34" s="85"/>
      <c r="L34" s="85"/>
      <c r="M34" s="85"/>
      <c r="N34" s="61"/>
      <c r="O34" s="9"/>
    </row>
    <row r="35" spans="2:15" s="11" customFormat="1" ht="18" customHeight="1">
      <c r="B35" s="61"/>
      <c r="C35" s="85"/>
      <c r="D35" s="85"/>
      <c r="E35" s="85"/>
      <c r="F35" s="85"/>
      <c r="G35" s="85"/>
      <c r="H35" s="85"/>
      <c r="I35" s="85"/>
      <c r="J35" s="85"/>
      <c r="K35" s="85"/>
      <c r="L35" s="85"/>
      <c r="M35" s="85"/>
      <c r="N35" s="61"/>
      <c r="O35" s="9"/>
    </row>
    <row r="36" spans="2:15" s="11" customFormat="1" ht="12.75">
      <c r="B36" s="61"/>
      <c r="C36" s="85"/>
      <c r="D36" s="85"/>
      <c r="E36" s="85"/>
      <c r="F36" s="85"/>
      <c r="G36" s="85"/>
      <c r="H36" s="85"/>
      <c r="I36" s="85"/>
      <c r="J36" s="85"/>
      <c r="K36" s="85"/>
      <c r="L36" s="85"/>
      <c r="M36" s="85"/>
      <c r="N36" s="61"/>
      <c r="O36" s="9"/>
    </row>
    <row r="37" spans="2:15" s="11" customFormat="1" ht="12.75">
      <c r="B37" s="61"/>
      <c r="C37" s="85"/>
      <c r="D37" s="85"/>
      <c r="E37" s="85"/>
      <c r="F37" s="85"/>
      <c r="G37" s="85"/>
      <c r="H37" s="85"/>
      <c r="I37" s="85"/>
      <c r="J37" s="85"/>
      <c r="K37" s="85"/>
      <c r="L37" s="85"/>
      <c r="M37" s="85"/>
      <c r="N37" s="61"/>
      <c r="O37" s="9"/>
    </row>
    <row r="38" spans="2:15" s="11" customFormat="1" ht="12.75">
      <c r="B38" s="61"/>
      <c r="C38" s="85"/>
      <c r="D38" s="85"/>
      <c r="E38" s="85"/>
      <c r="F38" s="85"/>
      <c r="G38" s="85"/>
      <c r="H38" s="85"/>
      <c r="I38" s="85"/>
      <c r="J38" s="85"/>
      <c r="K38" s="85"/>
      <c r="L38" s="85"/>
      <c r="M38" s="85"/>
      <c r="N38" s="61"/>
      <c r="O38" s="9"/>
    </row>
    <row r="39" spans="2:15" ht="12.75">
      <c r="B39" s="61"/>
      <c r="C39" s="85"/>
      <c r="D39" s="85"/>
      <c r="E39" s="85"/>
      <c r="F39" s="85"/>
      <c r="G39" s="85"/>
      <c r="H39" s="85"/>
      <c r="I39" s="85"/>
      <c r="J39" s="85"/>
      <c r="K39" s="85"/>
      <c r="L39" s="85"/>
      <c r="M39" s="85"/>
      <c r="N39" s="56"/>
      <c r="O39" s="7"/>
    </row>
    <row r="40" spans="2:13" ht="12.75">
      <c r="B40" s="61"/>
      <c r="C40" s="85"/>
      <c r="D40" s="85"/>
      <c r="E40" s="85"/>
      <c r="F40" s="85"/>
      <c r="G40" s="85"/>
      <c r="H40" s="85"/>
      <c r="I40" s="85"/>
      <c r="J40" s="85"/>
      <c r="K40" s="85"/>
      <c r="L40" s="85"/>
      <c r="M40" s="85"/>
    </row>
    <row r="41" spans="2:13" ht="12">
      <c r="B41" s="56"/>
      <c r="C41" s="84"/>
      <c r="D41" s="84"/>
      <c r="E41" s="84"/>
      <c r="F41" s="84"/>
      <c r="G41" s="84"/>
      <c r="H41" s="84"/>
      <c r="I41" s="84"/>
      <c r="J41" s="84"/>
      <c r="K41" s="84"/>
      <c r="L41" s="84"/>
      <c r="M41" s="84"/>
    </row>
  </sheetData>
  <sheetProtection/>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Arkusz14"/>
  <dimension ref="B2:O41"/>
  <sheetViews>
    <sheetView showGridLines="0" zoomScalePageLayoutView="0" workbookViewId="0" topLeftCell="A1">
      <selection activeCell="A1" sqref="A1"/>
    </sheetView>
  </sheetViews>
  <sheetFormatPr defaultColWidth="9.140625" defaultRowHeight="12.75"/>
  <cols>
    <col min="1" max="1" width="9.140625" style="6" customWidth="1"/>
    <col min="2" max="2" width="61.28125" style="53" bestFit="1" customWidth="1"/>
    <col min="3" max="3" width="16.7109375" style="53" bestFit="1" customWidth="1"/>
    <col min="4" max="4" width="17.28125" style="53" bestFit="1" customWidth="1"/>
    <col min="5" max="5" width="16.7109375" style="53" bestFit="1" customWidth="1"/>
    <col min="6" max="7" width="15.7109375" style="53" bestFit="1" customWidth="1"/>
    <col min="8" max="9" width="16.7109375" style="53" bestFit="1" customWidth="1"/>
    <col min="10" max="10" width="16.00390625" style="53" bestFit="1" customWidth="1"/>
    <col min="11" max="11" width="15.7109375" style="53" bestFit="1" customWidth="1"/>
    <col min="12" max="12" width="16.7109375" style="53" bestFit="1" customWidth="1"/>
    <col min="13" max="13" width="17.8515625" style="53" bestFit="1" customWidth="1"/>
    <col min="14" max="14" width="16.8515625" style="53" customWidth="1"/>
    <col min="15" max="15" width="18.421875" style="6" customWidth="1"/>
    <col min="16" max="16384" width="9.140625" style="6" customWidth="1"/>
  </cols>
  <sheetData>
    <row r="1" ht="12.75"/>
    <row r="2" spans="2:14" s="13" customFormat="1" ht="15">
      <c r="B2" s="49" t="s">
        <v>61</v>
      </c>
      <c r="C2" s="50"/>
      <c r="D2" s="50"/>
      <c r="E2" s="50"/>
      <c r="F2" s="50"/>
      <c r="G2" s="50"/>
      <c r="H2" s="50"/>
      <c r="I2" s="50"/>
      <c r="J2" s="50"/>
      <c r="K2" s="50"/>
      <c r="L2" s="50"/>
      <c r="M2" s="50"/>
      <c r="N2" s="50"/>
    </row>
    <row r="3" ht="12.75"/>
    <row r="4" spans="2:15" s="5" customFormat="1" ht="15">
      <c r="B4" s="67" t="s">
        <v>70</v>
      </c>
      <c r="C4" s="52"/>
      <c r="D4" s="52"/>
      <c r="E4" s="52"/>
      <c r="F4" s="52"/>
      <c r="G4" s="52"/>
      <c r="H4" s="52"/>
      <c r="I4" s="52"/>
      <c r="J4" s="52"/>
      <c r="K4" s="52"/>
      <c r="L4" s="52"/>
      <c r="M4" s="52"/>
      <c r="N4" s="53"/>
      <c r="O4" s="1"/>
    </row>
    <row r="5" spans="2:15" s="5" customFormat="1" ht="15">
      <c r="B5" s="51" t="s">
        <v>71</v>
      </c>
      <c r="C5" s="52"/>
      <c r="D5" s="52"/>
      <c r="E5" s="52"/>
      <c r="F5" s="52"/>
      <c r="G5" s="52"/>
      <c r="H5" s="52"/>
      <c r="I5" s="52"/>
      <c r="J5" s="52"/>
      <c r="K5" s="52"/>
      <c r="L5" s="52"/>
      <c r="M5" s="52"/>
      <c r="N5" s="53"/>
      <c r="O5" s="1"/>
    </row>
    <row r="6" spans="2:15" s="5" customFormat="1" ht="27" customHeight="1" thickBot="1">
      <c r="B6" s="51"/>
      <c r="C6" s="52"/>
      <c r="D6" s="52"/>
      <c r="E6" s="52"/>
      <c r="F6" s="52"/>
      <c r="G6" s="52"/>
      <c r="H6" s="52"/>
      <c r="I6" s="52"/>
      <c r="J6" s="52"/>
      <c r="K6" s="52"/>
      <c r="L6" s="52"/>
      <c r="M6" s="52"/>
      <c r="N6" s="53"/>
      <c r="O6" s="1"/>
    </row>
    <row r="7" spans="2:15" s="11" customFormat="1" ht="37.5" customHeight="1" thickBot="1">
      <c r="B7" s="55" t="s">
        <v>89</v>
      </c>
      <c r="C7" s="55" t="s">
        <v>15</v>
      </c>
      <c r="D7" s="55" t="s">
        <v>16</v>
      </c>
      <c r="E7" s="55" t="s">
        <v>60</v>
      </c>
      <c r="F7" s="55" t="s">
        <v>17</v>
      </c>
      <c r="G7" s="55" t="s">
        <v>18</v>
      </c>
      <c r="H7" s="55" t="s">
        <v>31</v>
      </c>
      <c r="I7" s="55" t="s">
        <v>32</v>
      </c>
      <c r="J7" s="55" t="s">
        <v>19</v>
      </c>
      <c r="K7" s="55" t="s">
        <v>20</v>
      </c>
      <c r="L7" s="55" t="s">
        <v>21</v>
      </c>
      <c r="M7" s="55" t="s">
        <v>30</v>
      </c>
      <c r="N7" s="56"/>
      <c r="O7"/>
    </row>
    <row r="8" spans="2:15" s="11" customFormat="1" ht="14.25">
      <c r="B8" s="57" t="s">
        <v>72</v>
      </c>
      <c r="C8" s="17">
        <v>455973642.12</v>
      </c>
      <c r="D8" s="17">
        <v>117097296.88</v>
      </c>
      <c r="E8" s="17">
        <v>2800000000</v>
      </c>
      <c r="F8" s="17">
        <v>817736548.65</v>
      </c>
      <c r="G8" s="17">
        <v>776181841.78</v>
      </c>
      <c r="H8" s="17">
        <v>897979679.44</v>
      </c>
      <c r="I8" s="17">
        <v>3142301572.83</v>
      </c>
      <c r="J8" s="17">
        <v>799499400.98</v>
      </c>
      <c r="K8" s="17">
        <v>165341630.42</v>
      </c>
      <c r="L8" s="17">
        <v>80000000</v>
      </c>
      <c r="M8" s="69">
        <v>10052111613.1</v>
      </c>
      <c r="N8" s="56"/>
      <c r="O8"/>
    </row>
    <row r="9" spans="2:15" s="11" customFormat="1" ht="28.5">
      <c r="B9" s="58" t="s">
        <v>73</v>
      </c>
      <c r="C9" s="18">
        <v>35728.56</v>
      </c>
      <c r="D9" s="18">
        <v>0</v>
      </c>
      <c r="E9" s="18">
        <v>0</v>
      </c>
      <c r="F9" s="18">
        <v>0</v>
      </c>
      <c r="G9" s="18">
        <v>0</v>
      </c>
      <c r="H9" s="18">
        <v>0</v>
      </c>
      <c r="I9" s="18">
        <v>33008.46</v>
      </c>
      <c r="J9" s="18">
        <v>0</v>
      </c>
      <c r="K9" s="18">
        <v>0</v>
      </c>
      <c r="L9" s="18">
        <v>0</v>
      </c>
      <c r="M9" s="70">
        <v>68737.02</v>
      </c>
      <c r="N9" s="56"/>
      <c r="O9"/>
    </row>
    <row r="10" spans="2:15" s="11" customFormat="1" ht="57.75">
      <c r="B10" s="58" t="s">
        <v>74</v>
      </c>
      <c r="C10" s="18">
        <v>8537359559.2</v>
      </c>
      <c r="D10" s="18">
        <v>4333043415.85</v>
      </c>
      <c r="E10" s="18">
        <v>21726540938.98</v>
      </c>
      <c r="F10" s="18">
        <v>6047947083.15</v>
      </c>
      <c r="G10" s="18">
        <v>4975415970.82</v>
      </c>
      <c r="H10" s="18">
        <v>8216548281.92</v>
      </c>
      <c r="I10" s="18">
        <v>24918513020.01</v>
      </c>
      <c r="J10" s="18">
        <v>4297022310.76</v>
      </c>
      <c r="K10" s="18">
        <v>1782852426.48</v>
      </c>
      <c r="L10" s="18">
        <v>13484049352.68</v>
      </c>
      <c r="M10" s="70">
        <v>98319292359.85</v>
      </c>
      <c r="N10" s="56"/>
      <c r="O10"/>
    </row>
    <row r="11" spans="2:15" s="11" customFormat="1" ht="28.5">
      <c r="B11" s="58" t="s">
        <v>75</v>
      </c>
      <c r="C11" s="18">
        <v>4500</v>
      </c>
      <c r="D11" s="18">
        <v>0</v>
      </c>
      <c r="E11" s="18">
        <v>0</v>
      </c>
      <c r="F11" s="18">
        <v>0</v>
      </c>
      <c r="G11" s="18">
        <v>0</v>
      </c>
      <c r="H11" s="18">
        <v>0</v>
      </c>
      <c r="I11" s="18">
        <v>5686497.19</v>
      </c>
      <c r="J11" s="18">
        <v>0</v>
      </c>
      <c r="K11" s="18">
        <v>0</v>
      </c>
      <c r="L11" s="18">
        <v>0</v>
      </c>
      <c r="M11" s="70">
        <v>5690997.19</v>
      </c>
      <c r="N11" s="56"/>
      <c r="O11"/>
    </row>
    <row r="12" spans="2:15" s="11" customFormat="1" ht="57.75">
      <c r="B12" s="58" t="s">
        <v>76</v>
      </c>
      <c r="C12" s="18">
        <v>878500781.04</v>
      </c>
      <c r="D12" s="18">
        <v>298338664.69</v>
      </c>
      <c r="E12" s="18">
        <v>1545511367.93</v>
      </c>
      <c r="F12" s="18">
        <v>612241244.08</v>
      </c>
      <c r="G12" s="18">
        <v>299452611.71</v>
      </c>
      <c r="H12" s="18">
        <v>301578084.74</v>
      </c>
      <c r="I12" s="18">
        <v>2807401470.88</v>
      </c>
      <c r="J12" s="18">
        <v>555282907.69</v>
      </c>
      <c r="K12" s="18">
        <v>99366830.18</v>
      </c>
      <c r="L12" s="18">
        <v>2025939583.69</v>
      </c>
      <c r="M12" s="70">
        <v>9423613546.63</v>
      </c>
      <c r="N12" s="56"/>
      <c r="O12"/>
    </row>
    <row r="13" spans="2:15" s="11" customFormat="1" ht="14.25">
      <c r="B13" s="58" t="s">
        <v>77</v>
      </c>
      <c r="C13" s="18">
        <v>389220.78</v>
      </c>
      <c r="D13" s="18">
        <v>0</v>
      </c>
      <c r="E13" s="18">
        <v>0</v>
      </c>
      <c r="F13" s="18">
        <v>0</v>
      </c>
      <c r="G13" s="18">
        <v>0</v>
      </c>
      <c r="H13" s="18">
        <v>0</v>
      </c>
      <c r="I13" s="18">
        <v>0</v>
      </c>
      <c r="J13" s="18">
        <v>88908.3</v>
      </c>
      <c r="K13" s="18">
        <v>0</v>
      </c>
      <c r="L13" s="18">
        <v>0</v>
      </c>
      <c r="M13" s="70">
        <v>478129.08</v>
      </c>
      <c r="N13" s="56"/>
      <c r="O13"/>
    </row>
    <row r="14" spans="2:15" s="11" customFormat="1" ht="28.5">
      <c r="B14" s="58" t="s">
        <v>78</v>
      </c>
      <c r="C14" s="18">
        <v>0</v>
      </c>
      <c r="D14" s="18">
        <v>58730760</v>
      </c>
      <c r="E14" s="18">
        <v>120837620.64</v>
      </c>
      <c r="F14" s="18">
        <v>20952360</v>
      </c>
      <c r="G14" s="18">
        <v>0</v>
      </c>
      <c r="H14" s="18">
        <v>0</v>
      </c>
      <c r="I14" s="18">
        <v>534993</v>
      </c>
      <c r="J14" s="18">
        <v>0</v>
      </c>
      <c r="K14" s="18">
        <v>0</v>
      </c>
      <c r="L14" s="18">
        <v>4510696.59</v>
      </c>
      <c r="M14" s="70">
        <v>205566430.23</v>
      </c>
      <c r="N14" s="56"/>
      <c r="O14"/>
    </row>
    <row r="15" spans="2:15" s="11" customFormat="1" ht="43.5">
      <c r="B15" s="58" t="s">
        <v>79</v>
      </c>
      <c r="C15" s="18">
        <v>0</v>
      </c>
      <c r="D15" s="18">
        <v>259071510</v>
      </c>
      <c r="E15" s="18">
        <v>0</v>
      </c>
      <c r="F15" s="18">
        <v>25780800</v>
      </c>
      <c r="G15" s="18">
        <v>0</v>
      </c>
      <c r="H15" s="18">
        <v>38887200</v>
      </c>
      <c r="I15" s="18">
        <v>1272657832.18</v>
      </c>
      <c r="J15" s="18">
        <v>0</v>
      </c>
      <c r="K15" s="18">
        <v>0</v>
      </c>
      <c r="L15" s="18">
        <v>228784501.05</v>
      </c>
      <c r="M15" s="70">
        <v>1825181843.23</v>
      </c>
      <c r="N15" s="56"/>
      <c r="O15"/>
    </row>
    <row r="16" spans="2:15" s="11" customFormat="1" ht="14.25">
      <c r="B16" s="58" t="s">
        <v>80</v>
      </c>
      <c r="C16" s="18">
        <v>10019686.88</v>
      </c>
      <c r="D16" s="18">
        <v>0</v>
      </c>
      <c r="E16" s="18">
        <v>19306903.15</v>
      </c>
      <c r="F16" s="18">
        <v>0</v>
      </c>
      <c r="G16" s="18">
        <v>0</v>
      </c>
      <c r="H16" s="18">
        <v>15705627.5</v>
      </c>
      <c r="I16" s="18">
        <v>0</v>
      </c>
      <c r="J16" s="18">
        <v>0</v>
      </c>
      <c r="K16" s="18">
        <v>0</v>
      </c>
      <c r="L16" s="18">
        <v>0</v>
      </c>
      <c r="M16" s="70">
        <v>45032217.53</v>
      </c>
      <c r="N16" s="56"/>
      <c r="O16"/>
    </row>
    <row r="17" spans="2:15" s="11" customFormat="1" ht="57.75">
      <c r="B17" s="58" t="s">
        <v>81</v>
      </c>
      <c r="C17" s="18">
        <v>24136249.16</v>
      </c>
      <c r="D17" s="18">
        <v>10019000</v>
      </c>
      <c r="E17" s="18">
        <v>20143602</v>
      </c>
      <c r="F17" s="18">
        <v>0</v>
      </c>
      <c r="G17" s="18">
        <v>0</v>
      </c>
      <c r="H17" s="18">
        <v>85988829.82</v>
      </c>
      <c r="I17" s="18">
        <v>0</v>
      </c>
      <c r="J17" s="18">
        <v>0</v>
      </c>
      <c r="K17" s="18">
        <v>0</v>
      </c>
      <c r="L17" s="18">
        <v>0</v>
      </c>
      <c r="M17" s="70">
        <v>140287680.98</v>
      </c>
      <c r="N17" s="56"/>
      <c r="O17"/>
    </row>
    <row r="18" spans="2:15" s="11" customFormat="1" ht="57.75">
      <c r="B18" s="58" t="s">
        <v>82</v>
      </c>
      <c r="C18" s="18">
        <v>866344719.72</v>
      </c>
      <c r="D18" s="18">
        <v>9975868</v>
      </c>
      <c r="E18" s="18">
        <v>0</v>
      </c>
      <c r="F18" s="18">
        <v>201290420</v>
      </c>
      <c r="G18" s="18">
        <v>0</v>
      </c>
      <c r="H18" s="18">
        <v>99624096.02</v>
      </c>
      <c r="I18" s="18">
        <v>0</v>
      </c>
      <c r="J18" s="18">
        <v>46989150.62</v>
      </c>
      <c r="K18" s="18">
        <v>0</v>
      </c>
      <c r="L18" s="18">
        <v>653296270</v>
      </c>
      <c r="M18" s="70">
        <v>1877520524.36</v>
      </c>
      <c r="N18" s="56"/>
      <c r="O18"/>
    </row>
    <row r="19" spans="2:15" s="11" customFormat="1" ht="43.5">
      <c r="B19" s="58" t="s">
        <v>83</v>
      </c>
      <c r="C19" s="18">
        <v>412475643.51</v>
      </c>
      <c r="D19" s="18">
        <v>445117243.45</v>
      </c>
      <c r="E19" s="18">
        <v>531194804.76</v>
      </c>
      <c r="F19" s="18">
        <v>205684355.2</v>
      </c>
      <c r="G19" s="18">
        <v>0</v>
      </c>
      <c r="H19" s="18">
        <v>347033716.95</v>
      </c>
      <c r="I19" s="18">
        <v>741792075.37</v>
      </c>
      <c r="J19" s="18">
        <v>70531844.47</v>
      </c>
      <c r="K19" s="18">
        <v>62811795.7</v>
      </c>
      <c r="L19" s="18">
        <v>428618040.24</v>
      </c>
      <c r="M19" s="70">
        <v>3245259519.65</v>
      </c>
      <c r="N19" s="56"/>
      <c r="O19"/>
    </row>
    <row r="20" spans="2:15" s="11" customFormat="1" ht="43.5">
      <c r="B20" s="58" t="s">
        <v>84</v>
      </c>
      <c r="C20" s="18">
        <v>0</v>
      </c>
      <c r="D20" s="18">
        <v>243719887</v>
      </c>
      <c r="E20" s="18">
        <v>0</v>
      </c>
      <c r="F20" s="18">
        <v>0</v>
      </c>
      <c r="G20" s="18">
        <v>0</v>
      </c>
      <c r="H20" s="18">
        <v>0</v>
      </c>
      <c r="I20" s="18">
        <v>0</v>
      </c>
      <c r="J20" s="18">
        <v>0</v>
      </c>
      <c r="K20" s="18">
        <v>0</v>
      </c>
      <c r="L20" s="18">
        <v>45138037.5</v>
      </c>
      <c r="M20" s="70">
        <v>288857924.5</v>
      </c>
      <c r="N20" s="56"/>
      <c r="O20"/>
    </row>
    <row r="21" spans="2:15" s="11" customFormat="1" ht="14.25">
      <c r="B21" s="58" t="s">
        <v>85</v>
      </c>
      <c r="C21" s="18">
        <v>315093131.63</v>
      </c>
      <c r="D21" s="18">
        <v>112213445.94</v>
      </c>
      <c r="E21" s="18">
        <v>731419811.3</v>
      </c>
      <c r="F21" s="18">
        <v>168476379.35</v>
      </c>
      <c r="G21" s="18">
        <v>333503221.17</v>
      </c>
      <c r="H21" s="18">
        <v>223974107.84</v>
      </c>
      <c r="I21" s="18">
        <v>569912668.64</v>
      </c>
      <c r="J21" s="18">
        <v>109795224.84</v>
      </c>
      <c r="K21" s="18">
        <v>89379561.34</v>
      </c>
      <c r="L21" s="18">
        <v>866519843.09</v>
      </c>
      <c r="M21" s="70">
        <v>3520287395.14</v>
      </c>
      <c r="N21" s="56"/>
      <c r="O21"/>
    </row>
    <row r="22" spans="2:15" s="11" customFormat="1" ht="28.5">
      <c r="B22" s="58" t="s">
        <v>87</v>
      </c>
      <c r="C22" s="18">
        <v>0</v>
      </c>
      <c r="D22" s="18">
        <v>0</v>
      </c>
      <c r="E22" s="18">
        <v>0</v>
      </c>
      <c r="F22" s="18">
        <v>0</v>
      </c>
      <c r="G22" s="18">
        <v>0</v>
      </c>
      <c r="H22" s="18">
        <v>0</v>
      </c>
      <c r="I22" s="18">
        <v>19857086.48</v>
      </c>
      <c r="J22" s="18">
        <v>0</v>
      </c>
      <c r="K22" s="18">
        <v>0</v>
      </c>
      <c r="L22" s="18">
        <v>0</v>
      </c>
      <c r="M22" s="70">
        <v>19857086.48</v>
      </c>
      <c r="N22" s="56"/>
      <c r="O22"/>
    </row>
    <row r="23" spans="2:15" s="11" customFormat="1" ht="28.5">
      <c r="B23" s="58" t="s">
        <v>86</v>
      </c>
      <c r="C23" s="18">
        <v>60616096.24</v>
      </c>
      <c r="D23" s="18">
        <v>156934810</v>
      </c>
      <c r="E23" s="18">
        <v>625768972.08</v>
      </c>
      <c r="F23" s="18">
        <v>265298886</v>
      </c>
      <c r="G23" s="18">
        <v>50453844.88</v>
      </c>
      <c r="H23" s="18">
        <v>182978392.48</v>
      </c>
      <c r="I23" s="18">
        <v>542044920</v>
      </c>
      <c r="J23" s="18">
        <v>0</v>
      </c>
      <c r="K23" s="18">
        <v>123579675</v>
      </c>
      <c r="L23" s="18">
        <v>29298163.5</v>
      </c>
      <c r="M23" s="70">
        <v>2036973760.18</v>
      </c>
      <c r="N23" s="56"/>
      <c r="O23"/>
    </row>
    <row r="24" spans="2:15" s="11" customFormat="1" ht="15" thickBot="1">
      <c r="B24" s="58" t="s">
        <v>88</v>
      </c>
      <c r="C24" s="18">
        <v>0</v>
      </c>
      <c r="D24" s="18">
        <v>469953.92</v>
      </c>
      <c r="E24" s="18">
        <v>0</v>
      </c>
      <c r="F24" s="18">
        <v>0</v>
      </c>
      <c r="G24" s="18">
        <v>78599.41</v>
      </c>
      <c r="H24" s="18">
        <v>32798.3</v>
      </c>
      <c r="I24" s="18">
        <v>0</v>
      </c>
      <c r="J24" s="18">
        <v>356027.78</v>
      </c>
      <c r="K24" s="18">
        <v>0</v>
      </c>
      <c r="L24" s="18">
        <v>0</v>
      </c>
      <c r="M24" s="70">
        <v>937379.41</v>
      </c>
      <c r="N24" s="56"/>
      <c r="O24"/>
    </row>
    <row r="25" spans="2:15" s="11" customFormat="1" ht="15" thickBot="1">
      <c r="B25" s="59" t="s">
        <v>1</v>
      </c>
      <c r="C25" s="68">
        <f>SUM(C8:C24)</f>
        <v>11560948958.839996</v>
      </c>
      <c r="D25" s="68">
        <f aca="true" t="shared" si="0" ref="D25:M25">SUM(D8:D24)</f>
        <v>6044731855.73</v>
      </c>
      <c r="E25" s="68">
        <f t="shared" si="0"/>
        <v>28120724020.84</v>
      </c>
      <c r="F25" s="68">
        <f t="shared" si="0"/>
        <v>8365408076.429999</v>
      </c>
      <c r="G25" s="68">
        <f t="shared" si="0"/>
        <v>6435086089.7699995</v>
      </c>
      <c r="H25" s="68">
        <f t="shared" si="0"/>
        <v>10410330815.01</v>
      </c>
      <c r="I25" s="68">
        <f t="shared" si="0"/>
        <v>34020735145.039997</v>
      </c>
      <c r="J25" s="68">
        <f t="shared" si="0"/>
        <v>5879565775.440001</v>
      </c>
      <c r="K25" s="68">
        <f t="shared" si="0"/>
        <v>2323331919.1200004</v>
      </c>
      <c r="L25" s="68">
        <f t="shared" si="0"/>
        <v>17846154488.34</v>
      </c>
      <c r="M25" s="68">
        <f t="shared" si="0"/>
        <v>131007017144.55998</v>
      </c>
      <c r="N25" s="56"/>
      <c r="O25"/>
    </row>
    <row r="26" spans="2:15" s="11" customFormat="1" ht="17.25" customHeight="1">
      <c r="B26" s="60"/>
      <c r="C26" s="41"/>
      <c r="D26" s="41"/>
      <c r="E26" s="41"/>
      <c r="F26" s="41"/>
      <c r="G26" s="41"/>
      <c r="H26" s="41"/>
      <c r="I26" s="41"/>
      <c r="J26" s="41"/>
      <c r="K26" s="41"/>
      <c r="L26" s="41"/>
      <c r="M26" s="45" t="s">
        <v>6</v>
      </c>
      <c r="N26" s="56"/>
      <c r="O26"/>
    </row>
    <row r="27" spans="2:15" s="11" customFormat="1" ht="26.25" customHeight="1">
      <c r="B27" s="56"/>
      <c r="C27" s="56"/>
      <c r="D27" s="56"/>
      <c r="E27" s="56"/>
      <c r="F27" s="56"/>
      <c r="G27" s="56"/>
      <c r="H27" s="56"/>
      <c r="I27" s="56"/>
      <c r="J27" s="56"/>
      <c r="K27" s="56"/>
      <c r="L27" s="56"/>
      <c r="M27" s="56"/>
      <c r="N27" s="56"/>
      <c r="O27"/>
    </row>
    <row r="28" spans="2:15" s="11" customFormat="1" ht="37.5" customHeight="1">
      <c r="B28" s="56"/>
      <c r="C28" s="56"/>
      <c r="D28" s="56"/>
      <c r="E28" s="56"/>
      <c r="F28" s="56"/>
      <c r="G28" s="56"/>
      <c r="H28" s="56"/>
      <c r="I28" s="56"/>
      <c r="J28" s="56"/>
      <c r="K28" s="56"/>
      <c r="L28" s="56"/>
      <c r="M28" s="56"/>
      <c r="N28" s="56"/>
      <c r="O28"/>
    </row>
    <row r="29" spans="2:15" s="12" customFormat="1" ht="36.75" customHeight="1">
      <c r="B29" s="56"/>
      <c r="C29" s="56"/>
      <c r="D29" s="56"/>
      <c r="E29" s="56"/>
      <c r="F29" s="56"/>
      <c r="G29" s="56"/>
      <c r="H29" s="56"/>
      <c r="I29" s="56"/>
      <c r="J29" s="56"/>
      <c r="K29" s="56"/>
      <c r="L29" s="56"/>
      <c r="M29" s="56"/>
      <c r="N29" s="56"/>
      <c r="O29"/>
    </row>
    <row r="30" spans="2:15" s="11" customFormat="1" ht="18" customHeight="1">
      <c r="B30" s="56"/>
      <c r="C30" s="56"/>
      <c r="D30" s="56"/>
      <c r="E30" s="56"/>
      <c r="F30" s="56"/>
      <c r="G30" s="56"/>
      <c r="H30" s="56"/>
      <c r="I30" s="56"/>
      <c r="J30" s="56"/>
      <c r="K30" s="56"/>
      <c r="L30" s="56"/>
      <c r="M30" s="56"/>
      <c r="N30" s="56"/>
      <c r="O30"/>
    </row>
    <row r="31" spans="2:15" s="11" customFormat="1" ht="17.25" customHeight="1">
      <c r="B31" s="56"/>
      <c r="C31" s="56"/>
      <c r="D31" s="56"/>
      <c r="E31" s="56"/>
      <c r="F31" s="56"/>
      <c r="G31" s="56"/>
      <c r="H31" s="56"/>
      <c r="I31" s="56"/>
      <c r="J31" s="56"/>
      <c r="K31" s="56"/>
      <c r="L31" s="56"/>
      <c r="M31" s="56"/>
      <c r="N31" s="56"/>
      <c r="O31"/>
    </row>
    <row r="32" spans="2:15" s="11" customFormat="1" ht="16.5" customHeight="1">
      <c r="B32" s="56"/>
      <c r="C32" s="56"/>
      <c r="D32" s="56"/>
      <c r="E32" s="56"/>
      <c r="F32" s="56"/>
      <c r="G32" s="56"/>
      <c r="H32" s="56"/>
      <c r="I32" s="56"/>
      <c r="J32" s="56"/>
      <c r="K32" s="56"/>
      <c r="L32" s="56"/>
      <c r="M32" s="56"/>
      <c r="N32" s="61"/>
      <c r="O32" s="9"/>
    </row>
    <row r="33" spans="2:15" s="11" customFormat="1" ht="25.5" customHeight="1">
      <c r="B33" s="56"/>
      <c r="C33" s="56"/>
      <c r="D33" s="56"/>
      <c r="E33" s="56"/>
      <c r="F33" s="56"/>
      <c r="G33" s="56"/>
      <c r="H33" s="56"/>
      <c r="I33" s="56"/>
      <c r="J33" s="56"/>
      <c r="K33" s="56"/>
      <c r="L33" s="56"/>
      <c r="M33" s="56"/>
      <c r="N33" s="61"/>
      <c r="O33" s="9"/>
    </row>
    <row r="34" spans="2:15" s="11" customFormat="1" ht="18" customHeight="1">
      <c r="B34" s="61"/>
      <c r="C34" s="61"/>
      <c r="D34" s="61"/>
      <c r="E34" s="61"/>
      <c r="F34" s="61"/>
      <c r="G34" s="61"/>
      <c r="H34" s="61"/>
      <c r="I34" s="61"/>
      <c r="J34" s="61"/>
      <c r="K34" s="61"/>
      <c r="L34" s="61"/>
      <c r="M34" s="61"/>
      <c r="N34" s="61"/>
      <c r="O34" s="9"/>
    </row>
    <row r="35" spans="2:15" s="11" customFormat="1" ht="18" customHeight="1">
      <c r="B35" s="61"/>
      <c r="C35" s="61"/>
      <c r="D35" s="61"/>
      <c r="E35" s="61"/>
      <c r="F35" s="61"/>
      <c r="G35" s="61"/>
      <c r="H35" s="61"/>
      <c r="I35" s="61"/>
      <c r="J35" s="61"/>
      <c r="K35" s="61"/>
      <c r="L35" s="61"/>
      <c r="M35" s="61"/>
      <c r="N35" s="61"/>
      <c r="O35" s="9"/>
    </row>
    <row r="36" spans="2:15" s="11" customFormat="1" ht="12.75">
      <c r="B36" s="61"/>
      <c r="C36" s="61"/>
      <c r="D36" s="61"/>
      <c r="E36" s="61"/>
      <c r="F36" s="61"/>
      <c r="G36" s="61"/>
      <c r="H36" s="61"/>
      <c r="I36" s="61"/>
      <c r="J36" s="61"/>
      <c r="K36" s="61"/>
      <c r="L36" s="61"/>
      <c r="M36" s="61"/>
      <c r="N36" s="61"/>
      <c r="O36" s="9"/>
    </row>
    <row r="37" spans="2:15" s="11" customFormat="1" ht="12.75">
      <c r="B37" s="61"/>
      <c r="C37" s="61"/>
      <c r="D37" s="61"/>
      <c r="E37" s="61"/>
      <c r="F37" s="61"/>
      <c r="G37" s="61"/>
      <c r="H37" s="61"/>
      <c r="I37" s="61"/>
      <c r="J37" s="61"/>
      <c r="K37" s="61"/>
      <c r="L37" s="61"/>
      <c r="M37" s="61"/>
      <c r="N37" s="61"/>
      <c r="O37" s="9"/>
    </row>
    <row r="38" spans="2:15" s="11" customFormat="1" ht="12.75">
      <c r="B38" s="61"/>
      <c r="C38" s="61"/>
      <c r="D38" s="61"/>
      <c r="E38" s="61"/>
      <c r="F38" s="61"/>
      <c r="G38" s="61"/>
      <c r="H38" s="61"/>
      <c r="I38" s="61"/>
      <c r="J38" s="61"/>
      <c r="K38" s="61"/>
      <c r="L38" s="61"/>
      <c r="M38" s="61"/>
      <c r="N38" s="61"/>
      <c r="O38" s="9"/>
    </row>
    <row r="39" spans="2:15" ht="12.75">
      <c r="B39" s="61"/>
      <c r="C39" s="61"/>
      <c r="D39" s="61"/>
      <c r="E39" s="61"/>
      <c r="F39" s="61"/>
      <c r="G39" s="61"/>
      <c r="H39" s="61"/>
      <c r="I39" s="61"/>
      <c r="J39" s="61"/>
      <c r="K39" s="61"/>
      <c r="L39" s="61"/>
      <c r="M39" s="61"/>
      <c r="N39" s="56"/>
      <c r="O39" s="7"/>
    </row>
    <row r="40" spans="2:13" ht="12.75">
      <c r="B40" s="61"/>
      <c r="C40" s="61"/>
      <c r="D40" s="61"/>
      <c r="E40" s="61"/>
      <c r="F40" s="61"/>
      <c r="G40" s="61"/>
      <c r="H40" s="61"/>
      <c r="I40" s="61"/>
      <c r="J40" s="61"/>
      <c r="K40" s="61"/>
      <c r="L40" s="61"/>
      <c r="M40" s="61"/>
    </row>
    <row r="41" spans="2:13" ht="12">
      <c r="B41" s="56"/>
      <c r="C41" s="56"/>
      <c r="D41" s="56"/>
      <c r="E41" s="56"/>
      <c r="F41" s="56"/>
      <c r="G41" s="56"/>
      <c r="H41" s="56"/>
      <c r="I41" s="56"/>
      <c r="J41" s="56"/>
      <c r="K41" s="56"/>
      <c r="L41" s="56"/>
      <c r="M41" s="56"/>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Arkusz4"/>
  <dimension ref="B2:C25"/>
  <sheetViews>
    <sheetView showGridLines="0" zoomScalePageLayoutView="0" workbookViewId="0" topLeftCell="A1">
      <selection activeCell="A1" sqref="A1"/>
    </sheetView>
  </sheetViews>
  <sheetFormatPr defaultColWidth="9.140625" defaultRowHeight="12.75"/>
  <cols>
    <col min="1" max="1" width="9.140625" style="1" customWidth="1"/>
    <col min="2" max="2" width="27.7109375" style="1" customWidth="1"/>
    <col min="3" max="3" width="18.57421875" style="1" customWidth="1"/>
    <col min="4" max="16384" width="9.140625" style="1" customWidth="1"/>
  </cols>
  <sheetData>
    <row r="2" ht="12.75">
      <c r="B2" s="46" t="s">
        <v>61</v>
      </c>
    </row>
    <row r="3" ht="12.75"/>
    <row r="4" spans="2:3" ht="14.25">
      <c r="B4" s="34" t="s">
        <v>0</v>
      </c>
      <c r="C4" s="34"/>
    </row>
    <row r="5" spans="2:3" ht="14.25">
      <c r="B5" s="34" t="s">
        <v>62</v>
      </c>
      <c r="C5" s="34"/>
    </row>
    <row r="6" spans="2:3" ht="18" customHeight="1" thickBot="1">
      <c r="B6" s="2"/>
      <c r="C6" s="3"/>
    </row>
    <row r="7" spans="2:3" ht="51.75" customHeight="1" thickBot="1">
      <c r="B7" s="22" t="s">
        <v>3</v>
      </c>
      <c r="C7" s="22" t="s">
        <v>4</v>
      </c>
    </row>
    <row r="8" spans="2:3" ht="21" customHeight="1">
      <c r="B8" s="14" t="s">
        <v>15</v>
      </c>
      <c r="C8" s="17">
        <v>1761557</v>
      </c>
    </row>
    <row r="9" spans="2:3" ht="21" customHeight="1">
      <c r="B9" s="15" t="s">
        <v>16</v>
      </c>
      <c r="C9" s="18">
        <v>1026126</v>
      </c>
    </row>
    <row r="10" spans="2:3" ht="21" customHeight="1">
      <c r="B10" s="15" t="s">
        <v>60</v>
      </c>
      <c r="C10" s="18">
        <v>2470476</v>
      </c>
    </row>
    <row r="11" spans="2:3" ht="21" customHeight="1">
      <c r="B11" s="15" t="s">
        <v>17</v>
      </c>
      <c r="C11" s="18">
        <v>1098762</v>
      </c>
    </row>
    <row r="12" spans="2:3" ht="21" customHeight="1">
      <c r="B12" s="15" t="s">
        <v>18</v>
      </c>
      <c r="C12" s="18">
        <v>953791</v>
      </c>
    </row>
    <row r="13" spans="2:3" ht="21" customHeight="1">
      <c r="B13" s="15" t="s">
        <v>31</v>
      </c>
      <c r="C13" s="18">
        <v>1506135</v>
      </c>
    </row>
    <row r="14" spans="2:3" ht="21" customHeight="1">
      <c r="B14" s="15" t="s">
        <v>32</v>
      </c>
      <c r="C14" s="18">
        <v>2924055</v>
      </c>
    </row>
    <row r="15" spans="2:3" ht="21" customHeight="1">
      <c r="B15" s="15" t="s">
        <v>19</v>
      </c>
      <c r="C15" s="18">
        <v>895440</v>
      </c>
    </row>
    <row r="16" spans="2:3" ht="21" customHeight="1">
      <c r="B16" s="15" t="s">
        <v>20</v>
      </c>
      <c r="C16" s="18">
        <v>557826</v>
      </c>
    </row>
    <row r="17" spans="2:3" ht="21" customHeight="1" thickBot="1">
      <c r="B17" s="16" t="s">
        <v>21</v>
      </c>
      <c r="C17" s="19">
        <v>2350170</v>
      </c>
    </row>
    <row r="18" spans="2:3" ht="21" customHeight="1" thickBot="1">
      <c r="B18" s="20" t="s">
        <v>1</v>
      </c>
      <c r="C18" s="65">
        <v>15544338</v>
      </c>
    </row>
    <row r="19" s="62" customFormat="1" ht="14.25">
      <c r="C19" s="62" t="s">
        <v>2</v>
      </c>
    </row>
    <row r="20" spans="2:3" ht="21.75" customHeight="1">
      <c r="B20"/>
      <c r="C20"/>
    </row>
    <row r="21" spans="2:3" ht="16.5" customHeight="1">
      <c r="B21"/>
      <c r="C21"/>
    </row>
    <row r="22" spans="2:3" ht="12.75">
      <c r="B22" s="9"/>
      <c r="C22" s="9"/>
    </row>
    <row r="23" spans="2:3" ht="12.75">
      <c r="B23" s="9"/>
      <c r="C23" s="9"/>
    </row>
    <row r="24" spans="2:3" ht="12.75">
      <c r="B24" s="9"/>
      <c r="C24" s="9"/>
    </row>
    <row r="25" spans="2:3" ht="12.75">
      <c r="B25" s="9"/>
      <c r="C25" s="9"/>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Arkusz5"/>
  <dimension ref="B2:F22"/>
  <sheetViews>
    <sheetView showGridLines="0" zoomScalePageLayoutView="0" workbookViewId="0" topLeftCell="A1">
      <selection activeCell="A1" sqref="A1"/>
    </sheetView>
  </sheetViews>
  <sheetFormatPr defaultColWidth="9.140625" defaultRowHeight="12.75"/>
  <cols>
    <col min="1" max="1" width="9.140625" style="1" customWidth="1"/>
    <col min="2" max="2" width="31.57421875" style="1" customWidth="1"/>
    <col min="3" max="3" width="15.28125" style="1" customWidth="1"/>
    <col min="4" max="4" width="16.421875" style="1" customWidth="1"/>
    <col min="5" max="5" width="15.421875" style="1" customWidth="1"/>
    <col min="6" max="6" width="19.57421875" style="1" bestFit="1" customWidth="1"/>
    <col min="7" max="16384" width="9.140625" style="1" customWidth="1"/>
  </cols>
  <sheetData>
    <row r="2" ht="12.75">
      <c r="B2" s="46" t="s">
        <v>61</v>
      </c>
    </row>
    <row r="3" ht="12.75"/>
    <row r="4" spans="2:6" ht="22.5" customHeight="1">
      <c r="B4" s="34" t="s">
        <v>5</v>
      </c>
      <c r="C4" s="34"/>
      <c r="D4" s="34"/>
      <c r="E4" s="34"/>
      <c r="F4" s="34"/>
    </row>
    <row r="5" spans="2:6" ht="22.5" customHeight="1">
      <c r="B5" s="34" t="s">
        <v>63</v>
      </c>
      <c r="C5" s="34"/>
      <c r="D5" s="34"/>
      <c r="E5" s="34"/>
      <c r="F5" s="34"/>
    </row>
    <row r="6" spans="2:6" ht="19.5" customHeight="1" thickBot="1">
      <c r="B6" s="24"/>
      <c r="C6" s="25"/>
      <c r="D6" s="25"/>
      <c r="E6" s="25"/>
      <c r="F6" s="25"/>
    </row>
    <row r="7" spans="2:6" s="9" customFormat="1" ht="22.5" customHeight="1" thickBot="1">
      <c r="B7" s="87" t="s">
        <v>24</v>
      </c>
      <c r="C7" s="89" t="s">
        <v>33</v>
      </c>
      <c r="D7" s="89"/>
      <c r="E7" s="89"/>
      <c r="F7" s="89"/>
    </row>
    <row r="8" spans="2:6" s="9" customFormat="1" ht="67.5" customHeight="1" thickBot="1">
      <c r="B8" s="88"/>
      <c r="C8" s="47" t="s">
        <v>34</v>
      </c>
      <c r="D8" s="47" t="s">
        <v>35</v>
      </c>
      <c r="E8" s="28" t="s">
        <v>36</v>
      </c>
      <c r="F8" s="28" t="s">
        <v>37</v>
      </c>
    </row>
    <row r="9" spans="2:6" s="9" customFormat="1" ht="21" customHeight="1">
      <c r="B9" s="14" t="s">
        <v>15</v>
      </c>
      <c r="C9" s="17">
        <v>1818129</v>
      </c>
      <c r="D9" s="17">
        <v>1761271</v>
      </c>
      <c r="E9" s="17">
        <v>21861</v>
      </c>
      <c r="F9" s="29">
        <v>1.24120592458514</v>
      </c>
    </row>
    <row r="10" spans="2:6" s="9" customFormat="1" ht="21" customHeight="1">
      <c r="B10" s="15" t="s">
        <v>16</v>
      </c>
      <c r="C10" s="18">
        <v>1077060</v>
      </c>
      <c r="D10" s="18">
        <v>1026107</v>
      </c>
      <c r="E10" s="18">
        <v>8128</v>
      </c>
      <c r="F10" s="30">
        <v>0.792120120026469</v>
      </c>
    </row>
    <row r="11" spans="2:6" s="9" customFormat="1" ht="21" customHeight="1">
      <c r="B11" s="15" t="s">
        <v>60</v>
      </c>
      <c r="C11" s="18">
        <v>2541026</v>
      </c>
      <c r="D11" s="18">
        <v>2470952</v>
      </c>
      <c r="E11" s="18">
        <v>6642</v>
      </c>
      <c r="F11" s="30">
        <v>0.268803279060055</v>
      </c>
    </row>
    <row r="12" spans="2:6" s="9" customFormat="1" ht="21" customHeight="1">
      <c r="B12" s="15" t="s">
        <v>17</v>
      </c>
      <c r="C12" s="18">
        <v>1107997</v>
      </c>
      <c r="D12" s="18">
        <v>1098392</v>
      </c>
      <c r="E12" s="18">
        <v>2147</v>
      </c>
      <c r="F12" s="30">
        <v>0.195467556209441</v>
      </c>
    </row>
    <row r="13" spans="2:6" s="9" customFormat="1" ht="21" customHeight="1">
      <c r="B13" s="15" t="s">
        <v>18</v>
      </c>
      <c r="C13" s="18">
        <v>1010686</v>
      </c>
      <c r="D13" s="18">
        <v>953886</v>
      </c>
      <c r="E13" s="18">
        <v>7833</v>
      </c>
      <c r="F13" s="30">
        <v>0.821167309301112</v>
      </c>
    </row>
    <row r="14" spans="2:6" s="9" customFormat="1" ht="21" customHeight="1">
      <c r="B14" s="15" t="s">
        <v>31</v>
      </c>
      <c r="C14" s="18">
        <v>1514836</v>
      </c>
      <c r="D14" s="18">
        <v>1506150</v>
      </c>
      <c r="E14" s="18">
        <v>12197</v>
      </c>
      <c r="F14" s="30">
        <v>0.809813099624871</v>
      </c>
    </row>
    <row r="15" spans="2:6" s="9" customFormat="1" ht="21" customHeight="1">
      <c r="B15" s="15" t="s">
        <v>32</v>
      </c>
      <c r="C15" s="18">
        <v>2951732</v>
      </c>
      <c r="D15" s="18">
        <v>2909614</v>
      </c>
      <c r="E15" s="18">
        <v>10812</v>
      </c>
      <c r="F15" s="30">
        <v>0.371595682451349</v>
      </c>
    </row>
    <row r="16" spans="2:6" s="9" customFormat="1" ht="21" customHeight="1">
      <c r="B16" s="15" t="s">
        <v>19</v>
      </c>
      <c r="C16" s="18">
        <v>910970</v>
      </c>
      <c r="D16" s="18">
        <v>895627</v>
      </c>
      <c r="E16" s="18">
        <v>9213</v>
      </c>
      <c r="F16" s="30">
        <v>1.02866483480288</v>
      </c>
    </row>
    <row r="17" spans="2:6" s="9" customFormat="1" ht="21" customHeight="1">
      <c r="B17" s="15" t="s">
        <v>20</v>
      </c>
      <c r="C17" s="18">
        <v>559184</v>
      </c>
      <c r="D17" s="18">
        <v>555398</v>
      </c>
      <c r="E17" s="18">
        <v>10290</v>
      </c>
      <c r="F17" s="30">
        <v>1.85272543293278</v>
      </c>
    </row>
    <row r="18" spans="2:6" s="9" customFormat="1" ht="21" customHeight="1" thickBot="1">
      <c r="B18" s="16" t="s">
        <v>21</v>
      </c>
      <c r="C18" s="19">
        <v>2375174</v>
      </c>
      <c r="D18" s="19">
        <v>2350233</v>
      </c>
      <c r="E18" s="19">
        <v>20588</v>
      </c>
      <c r="F18" s="31">
        <v>0.875998252088197</v>
      </c>
    </row>
    <row r="19" spans="2:6" s="9" customFormat="1" ht="21" customHeight="1" thickBot="1">
      <c r="B19" s="48" t="s">
        <v>22</v>
      </c>
      <c r="C19" s="63">
        <v>15866794</v>
      </c>
      <c r="D19" s="63">
        <v>15527630</v>
      </c>
      <c r="E19" s="63">
        <v>109711</v>
      </c>
      <c r="F19" s="32">
        <v>0.70655341478384</v>
      </c>
    </row>
    <row r="20" spans="2:6" s="9" customFormat="1" ht="21" customHeight="1">
      <c r="B20" s="26"/>
      <c r="C20" s="26"/>
      <c r="D20" s="26"/>
      <c r="E20" s="27"/>
      <c r="F20" s="33" t="s">
        <v>6</v>
      </c>
    </row>
    <row r="21" spans="2:6" s="9" customFormat="1" ht="16.5" customHeight="1">
      <c r="B21" s="1"/>
      <c r="C21" s="1"/>
      <c r="D21" s="1"/>
      <c r="E21" s="1"/>
      <c r="F21" s="1"/>
    </row>
    <row r="22" spans="2:6" s="9" customFormat="1" ht="16.5" customHeight="1">
      <c r="B22" s="1"/>
      <c r="C22" s="1"/>
      <c r="D22" s="1"/>
      <c r="E22" s="1"/>
      <c r="F22" s="1"/>
    </row>
    <row r="23" s="9" customFormat="1" ht="12.75"/>
    <row r="24" s="9" customFormat="1" ht="12.75"/>
    <row r="25" s="9" customFormat="1" ht="12.75"/>
  </sheetData>
  <sheetProtection/>
  <mergeCells count="2">
    <mergeCell ref="B7:B8"/>
    <mergeCell ref="C7:F7"/>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Arkusz6"/>
  <dimension ref="B2:F25"/>
  <sheetViews>
    <sheetView showGridLines="0" zoomScalePageLayoutView="0" workbookViewId="0" topLeftCell="A1">
      <selection activeCell="A1" sqref="A1"/>
    </sheetView>
  </sheetViews>
  <sheetFormatPr defaultColWidth="9.140625" defaultRowHeight="12.75"/>
  <cols>
    <col min="1" max="1" width="9.140625" style="1" customWidth="1"/>
    <col min="2" max="2" width="31.57421875" style="1" customWidth="1"/>
    <col min="3" max="3" width="12.140625" style="1" bestFit="1" customWidth="1"/>
    <col min="4" max="4" width="16.421875" style="1" customWidth="1"/>
    <col min="5" max="5" width="15.421875" style="1" customWidth="1"/>
    <col min="6" max="6" width="21.7109375" style="1" customWidth="1"/>
    <col min="7" max="16384" width="9.140625" style="1" customWidth="1"/>
  </cols>
  <sheetData>
    <row r="2" ht="12.75">
      <c r="B2" s="46" t="s">
        <v>61</v>
      </c>
    </row>
    <row r="3" ht="12.75"/>
    <row r="4" spans="2:6" ht="22.5" customHeight="1">
      <c r="B4" s="34" t="s">
        <v>7</v>
      </c>
      <c r="C4" s="34"/>
      <c r="D4" s="34"/>
      <c r="E4" s="34"/>
      <c r="F4" s="34"/>
    </row>
    <row r="5" spans="2:6" ht="22.5" customHeight="1">
      <c r="B5" s="34" t="s">
        <v>62</v>
      </c>
      <c r="C5" s="34"/>
      <c r="D5" s="34"/>
      <c r="E5" s="34"/>
      <c r="F5" s="34"/>
    </row>
    <row r="6" spans="2:6" ht="19.5" customHeight="1" thickBot="1">
      <c r="B6" s="24"/>
      <c r="C6" s="8"/>
      <c r="D6" s="8"/>
      <c r="E6" s="8"/>
      <c r="F6" s="8"/>
    </row>
    <row r="7" spans="2:6" ht="22.5" customHeight="1" thickBot="1">
      <c r="B7" s="87" t="s">
        <v>3</v>
      </c>
      <c r="C7" s="89" t="s">
        <v>38</v>
      </c>
      <c r="D7" s="89"/>
      <c r="E7" s="89"/>
      <c r="F7" s="89"/>
    </row>
    <row r="8" spans="2:6" ht="63" customHeight="1" thickBot="1">
      <c r="B8" s="88"/>
      <c r="C8" s="47" t="s">
        <v>1</v>
      </c>
      <c r="D8" s="47" t="s">
        <v>39</v>
      </c>
      <c r="E8" s="28" t="s">
        <v>40</v>
      </c>
      <c r="F8" s="28" t="s">
        <v>41</v>
      </c>
    </row>
    <row r="9" spans="2:6" ht="21" customHeight="1">
      <c r="B9" s="14" t="s">
        <v>15</v>
      </c>
      <c r="C9" s="17">
        <v>1818129</v>
      </c>
      <c r="D9" s="17">
        <v>1761271</v>
      </c>
      <c r="E9" s="17">
        <v>21861</v>
      </c>
      <c r="F9" s="29">
        <v>1.24120592458514</v>
      </c>
    </row>
    <row r="10" spans="2:6" ht="21" customHeight="1">
      <c r="B10" s="15" t="s">
        <v>16</v>
      </c>
      <c r="C10" s="18">
        <v>1077060</v>
      </c>
      <c r="D10" s="18">
        <v>1026107</v>
      </c>
      <c r="E10" s="18">
        <v>8128</v>
      </c>
      <c r="F10" s="30">
        <v>0.792120120026469</v>
      </c>
    </row>
    <row r="11" spans="2:6" ht="21" customHeight="1">
      <c r="B11" s="15" t="s">
        <v>60</v>
      </c>
      <c r="C11" s="18">
        <v>2541026</v>
      </c>
      <c r="D11" s="18">
        <v>2470952</v>
      </c>
      <c r="E11" s="18">
        <v>6642</v>
      </c>
      <c r="F11" s="30">
        <v>0.268803279060055</v>
      </c>
    </row>
    <row r="12" spans="2:6" ht="21" customHeight="1">
      <c r="B12" s="15" t="s">
        <v>17</v>
      </c>
      <c r="C12" s="18">
        <v>1107997</v>
      </c>
      <c r="D12" s="18">
        <v>1098392</v>
      </c>
      <c r="E12" s="18">
        <v>2147</v>
      </c>
      <c r="F12" s="30">
        <v>0.195467556209441</v>
      </c>
    </row>
    <row r="13" spans="2:6" ht="21" customHeight="1">
      <c r="B13" s="15" t="s">
        <v>18</v>
      </c>
      <c r="C13" s="18">
        <v>1010686</v>
      </c>
      <c r="D13" s="18">
        <v>953886</v>
      </c>
      <c r="E13" s="18">
        <v>7833</v>
      </c>
      <c r="F13" s="30">
        <v>0.821167309301112</v>
      </c>
    </row>
    <row r="14" spans="2:6" ht="21" customHeight="1">
      <c r="B14" s="15" t="s">
        <v>31</v>
      </c>
      <c r="C14" s="18">
        <v>1514836</v>
      </c>
      <c r="D14" s="18">
        <v>1506150</v>
      </c>
      <c r="E14" s="18">
        <v>12197</v>
      </c>
      <c r="F14" s="30">
        <v>0.809813099624871</v>
      </c>
    </row>
    <row r="15" spans="2:6" ht="21" customHeight="1">
      <c r="B15" s="15" t="s">
        <v>32</v>
      </c>
      <c r="C15" s="18">
        <v>2951732</v>
      </c>
      <c r="D15" s="18">
        <v>2909614</v>
      </c>
      <c r="E15" s="18">
        <v>10812</v>
      </c>
      <c r="F15" s="30">
        <v>0.371595682451349</v>
      </c>
    </row>
    <row r="16" spans="2:6" ht="21" customHeight="1">
      <c r="B16" s="15" t="s">
        <v>19</v>
      </c>
      <c r="C16" s="18">
        <v>910970</v>
      </c>
      <c r="D16" s="18">
        <v>895627</v>
      </c>
      <c r="E16" s="18">
        <v>9213</v>
      </c>
      <c r="F16" s="30">
        <v>1.02866483480288</v>
      </c>
    </row>
    <row r="17" spans="2:6" ht="21" customHeight="1">
      <c r="B17" s="15" t="s">
        <v>20</v>
      </c>
      <c r="C17" s="18">
        <v>559184</v>
      </c>
      <c r="D17" s="18">
        <v>555398</v>
      </c>
      <c r="E17" s="18">
        <v>10290</v>
      </c>
      <c r="F17" s="30">
        <v>1.85272543293278</v>
      </c>
    </row>
    <row r="18" spans="2:6" ht="21" customHeight="1" thickBot="1">
      <c r="B18" s="16" t="s">
        <v>21</v>
      </c>
      <c r="C18" s="19">
        <v>2375174</v>
      </c>
      <c r="D18" s="19">
        <v>2350233</v>
      </c>
      <c r="E18" s="19">
        <v>20588</v>
      </c>
      <c r="F18" s="31">
        <v>0.875998252088197</v>
      </c>
    </row>
    <row r="19" spans="2:6" s="9" customFormat="1" ht="21" customHeight="1" thickBot="1">
      <c r="B19" s="48" t="s">
        <v>1</v>
      </c>
      <c r="C19" s="63">
        <v>15866794</v>
      </c>
      <c r="D19" s="63">
        <v>15527630</v>
      </c>
      <c r="E19" s="63">
        <v>109711</v>
      </c>
      <c r="F19" s="32">
        <v>0.70655341478384</v>
      </c>
    </row>
    <row r="20" spans="2:6" s="9" customFormat="1" ht="21" customHeight="1">
      <c r="B20" s="26"/>
      <c r="C20" s="26"/>
      <c r="D20" s="26"/>
      <c r="E20" s="27"/>
      <c r="F20" s="33" t="s">
        <v>8</v>
      </c>
    </row>
    <row r="21" spans="2:6" ht="16.5" customHeight="1">
      <c r="B21"/>
      <c r="C21"/>
      <c r="D21"/>
      <c r="E21"/>
      <c r="F21"/>
    </row>
    <row r="22" spans="2:6" ht="16.5" customHeight="1">
      <c r="B22"/>
      <c r="C22"/>
      <c r="D22"/>
      <c r="E22"/>
      <c r="F22"/>
    </row>
    <row r="23" spans="2:6" ht="12.75">
      <c r="B23" s="9"/>
      <c r="C23" s="9"/>
      <c r="D23" s="9"/>
      <c r="E23" s="9"/>
      <c r="F23" s="9"/>
    </row>
    <row r="24" spans="2:6" ht="12.75">
      <c r="B24" s="9"/>
      <c r="C24" s="9"/>
      <c r="D24" s="9"/>
      <c r="E24" s="9"/>
      <c r="F24" s="9"/>
    </row>
    <row r="25" spans="2:6" ht="12.75">
      <c r="B25" s="9"/>
      <c r="C25" s="9"/>
      <c r="D25" s="9"/>
      <c r="E25" s="9"/>
      <c r="F25" s="9"/>
    </row>
  </sheetData>
  <sheetProtection/>
  <mergeCells count="2">
    <mergeCell ref="B7:B8"/>
    <mergeCell ref="C7:F7"/>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usz7"/>
  <dimension ref="B2:E25"/>
  <sheetViews>
    <sheetView showGridLines="0" zoomScalePageLayoutView="0" workbookViewId="0" topLeftCell="A1">
      <selection activeCell="A1" sqref="A1"/>
    </sheetView>
  </sheetViews>
  <sheetFormatPr defaultColWidth="9.140625" defaultRowHeight="12.75"/>
  <cols>
    <col min="1" max="1" width="9.140625" style="1" customWidth="1"/>
    <col min="2" max="2" width="34.140625" style="1" customWidth="1"/>
    <col min="3" max="5" width="18.421875" style="1" customWidth="1"/>
    <col min="6" max="16384" width="9.140625" style="1" customWidth="1"/>
  </cols>
  <sheetData>
    <row r="1" ht="12.75"/>
    <row r="2" ht="12.75">
      <c r="B2" s="46" t="s">
        <v>61</v>
      </c>
    </row>
    <row r="3" ht="12.75"/>
    <row r="4" spans="2:5" s="4" customFormat="1" ht="18" customHeight="1">
      <c r="B4" s="34" t="s">
        <v>26</v>
      </c>
      <c r="C4" s="34"/>
      <c r="D4" s="34"/>
      <c r="E4" s="34"/>
    </row>
    <row r="5" spans="2:5" s="4" customFormat="1" ht="18" customHeight="1">
      <c r="B5" s="34" t="s">
        <v>65</v>
      </c>
      <c r="C5" s="34"/>
      <c r="D5" s="34"/>
      <c r="E5" s="34"/>
    </row>
    <row r="6" spans="2:5" s="4" customFormat="1" ht="18" customHeight="1" thickBot="1">
      <c r="B6" s="24"/>
      <c r="C6" s="8"/>
      <c r="D6" s="8"/>
      <c r="E6" s="8"/>
    </row>
    <row r="7" spans="2:5" s="9" customFormat="1" ht="46.5" customHeight="1" thickBot="1">
      <c r="B7" s="35" t="s">
        <v>24</v>
      </c>
      <c r="C7" s="35" t="s">
        <v>94</v>
      </c>
      <c r="D7" s="35" t="s">
        <v>95</v>
      </c>
      <c r="E7" s="35" t="s">
        <v>42</v>
      </c>
    </row>
    <row r="8" spans="2:5" s="9" customFormat="1" ht="19.5" customHeight="1">
      <c r="B8" s="14" t="s">
        <v>15</v>
      </c>
      <c r="C8" s="17">
        <v>15419987.17</v>
      </c>
      <c r="D8" s="17">
        <v>10532.95</v>
      </c>
      <c r="E8" s="17">
        <v>203919</v>
      </c>
    </row>
    <row r="9" spans="2:5" s="9" customFormat="1" ht="19.5" customHeight="1">
      <c r="B9" s="15" t="s">
        <v>16</v>
      </c>
      <c r="C9" s="18">
        <v>11548130.31</v>
      </c>
      <c r="D9" s="18">
        <v>4745.18</v>
      </c>
      <c r="E9" s="18">
        <v>123783</v>
      </c>
    </row>
    <row r="10" spans="2:5" s="9" customFormat="1" ht="19.5" customHeight="1">
      <c r="B10" s="15" t="s">
        <v>60</v>
      </c>
      <c r="C10" s="18">
        <v>44957843.85</v>
      </c>
      <c r="D10" s="18">
        <v>11960.74</v>
      </c>
      <c r="E10" s="18">
        <v>488923</v>
      </c>
    </row>
    <row r="11" spans="2:5" s="9" customFormat="1" ht="19.5" customHeight="1">
      <c r="B11" s="15" t="s">
        <v>17</v>
      </c>
      <c r="C11" s="18">
        <v>12895374.62</v>
      </c>
      <c r="D11" s="18">
        <v>7005.55</v>
      </c>
      <c r="E11" s="18">
        <v>163619</v>
      </c>
    </row>
    <row r="12" spans="2:5" s="9" customFormat="1" ht="19.5" customHeight="1">
      <c r="B12" s="15" t="s">
        <v>18</v>
      </c>
      <c r="C12" s="18">
        <v>14851230.65</v>
      </c>
      <c r="D12" s="18">
        <v>4748.35</v>
      </c>
      <c r="E12" s="18">
        <v>163925</v>
      </c>
    </row>
    <row r="13" spans="2:5" s="9" customFormat="1" ht="19.5" customHeight="1">
      <c r="B13" s="15" t="s">
        <v>31</v>
      </c>
      <c r="C13" s="18">
        <v>16701978.82</v>
      </c>
      <c r="D13" s="18">
        <v>7881.15</v>
      </c>
      <c r="E13" s="18">
        <v>192828</v>
      </c>
    </row>
    <row r="14" spans="2:5" s="9" customFormat="1" ht="19.5" customHeight="1">
      <c r="B14" s="15" t="s">
        <v>32</v>
      </c>
      <c r="C14" s="18">
        <v>82571140.97</v>
      </c>
      <c r="D14" s="18">
        <v>11422.51</v>
      </c>
      <c r="E14" s="18">
        <v>796863</v>
      </c>
    </row>
    <row r="15" spans="2:5" s="9" customFormat="1" ht="19.5" customHeight="1">
      <c r="B15" s="15" t="s">
        <v>19</v>
      </c>
      <c r="C15" s="18">
        <v>8978282.73</v>
      </c>
      <c r="D15" s="18">
        <v>4852.24</v>
      </c>
      <c r="E15" s="18">
        <v>114520</v>
      </c>
    </row>
    <row r="16" spans="2:5" s="9" customFormat="1" ht="19.5" customHeight="1">
      <c r="B16" s="15" t="s">
        <v>20</v>
      </c>
      <c r="C16" s="18">
        <v>3179998.65</v>
      </c>
      <c r="D16" s="18">
        <v>3045.95</v>
      </c>
      <c r="E16" s="18">
        <v>92444</v>
      </c>
    </row>
    <row r="17" spans="2:5" s="9" customFormat="1" ht="19.5" customHeight="1" thickBot="1">
      <c r="B17" s="16" t="s">
        <v>21</v>
      </c>
      <c r="C17" s="19">
        <v>24479116.82</v>
      </c>
      <c r="D17" s="19">
        <v>8914.63</v>
      </c>
      <c r="E17" s="19">
        <v>308985</v>
      </c>
    </row>
    <row r="18" spans="2:5" s="9" customFormat="1" ht="19.5" customHeight="1" thickBot="1">
      <c r="B18" s="20" t="s">
        <v>22</v>
      </c>
      <c r="C18" s="65">
        <v>235583084.59</v>
      </c>
      <c r="D18" s="65">
        <v>75109.25</v>
      </c>
      <c r="E18" s="65">
        <v>2649809</v>
      </c>
    </row>
    <row r="19" spans="2:5" s="9" customFormat="1" ht="19.5" customHeight="1">
      <c r="B19" s="90" t="s">
        <v>23</v>
      </c>
      <c r="C19" s="90"/>
      <c r="D19" s="90"/>
      <c r="E19" s="90"/>
    </row>
    <row r="20" spans="2:5" s="9" customFormat="1" ht="19.5" customHeight="1">
      <c r="B20"/>
      <c r="C20"/>
      <c r="D20"/>
      <c r="E20"/>
    </row>
    <row r="21" spans="2:5" s="9" customFormat="1" ht="19.5" customHeight="1">
      <c r="B21"/>
      <c r="C21"/>
      <c r="D21"/>
      <c r="E21"/>
    </row>
    <row r="22" spans="2:5" s="9" customFormat="1" ht="19.5" customHeight="1">
      <c r="B22"/>
      <c r="C22"/>
      <c r="D22"/>
      <c r="E22"/>
    </row>
    <row r="23" spans="2:5" s="9" customFormat="1" ht="12.75">
      <c r="B23"/>
      <c r="C23"/>
      <c r="D23"/>
      <c r="E23"/>
    </row>
    <row r="24" spans="3:5" ht="12.75">
      <c r="C24" s="9"/>
      <c r="D24" s="9"/>
      <c r="E24" s="9"/>
    </row>
    <row r="25" spans="3:5" ht="12.75">
      <c r="C25" s="9"/>
      <c r="D25" s="9"/>
      <c r="E25" s="9"/>
    </row>
  </sheetData>
  <sheetProtection/>
  <mergeCells count="1">
    <mergeCell ref="B19:E19"/>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Arkusz8"/>
  <dimension ref="B2:E25"/>
  <sheetViews>
    <sheetView showGridLines="0" zoomScalePageLayoutView="0" workbookViewId="0" topLeftCell="A1">
      <selection activeCell="A1" sqref="A1"/>
    </sheetView>
  </sheetViews>
  <sheetFormatPr defaultColWidth="9.140625" defaultRowHeight="12.75"/>
  <cols>
    <col min="1" max="1" width="9.140625" style="1" customWidth="1"/>
    <col min="2" max="2" width="34.140625" style="1" customWidth="1"/>
    <col min="3" max="5" width="18.421875" style="1" customWidth="1"/>
    <col min="6" max="16384" width="9.140625" style="1" customWidth="1"/>
  </cols>
  <sheetData>
    <row r="1" ht="12.75"/>
    <row r="2" ht="12.75">
      <c r="B2" s="46" t="s">
        <v>61</v>
      </c>
    </row>
    <row r="3" ht="12.75"/>
    <row r="4" spans="2:5" s="4" customFormat="1" ht="18" customHeight="1">
      <c r="B4" s="34" t="s">
        <v>9</v>
      </c>
      <c r="C4" s="34"/>
      <c r="D4" s="34"/>
      <c r="E4" s="34"/>
    </row>
    <row r="5" spans="2:5" s="4" customFormat="1" ht="18" customHeight="1">
      <c r="B5" s="34" t="s">
        <v>64</v>
      </c>
      <c r="C5" s="34"/>
      <c r="D5" s="34"/>
      <c r="E5" s="34"/>
    </row>
    <row r="6" spans="2:5" s="4" customFormat="1" ht="18" customHeight="1" thickBot="1">
      <c r="B6" s="24"/>
      <c r="C6" s="8"/>
      <c r="D6" s="8"/>
      <c r="E6" s="8"/>
    </row>
    <row r="7" spans="2:5" ht="46.5" customHeight="1" thickBot="1">
      <c r="B7" s="35" t="s">
        <v>3</v>
      </c>
      <c r="C7" s="35" t="s">
        <v>92</v>
      </c>
      <c r="D7" s="35" t="s">
        <v>93</v>
      </c>
      <c r="E7" s="35" t="s">
        <v>43</v>
      </c>
    </row>
    <row r="8" spans="2:5" ht="19.5" customHeight="1">
      <c r="B8" s="14" t="s">
        <v>15</v>
      </c>
      <c r="C8" s="17">
        <v>15419987.17</v>
      </c>
      <c r="D8" s="17">
        <v>10532.95</v>
      </c>
      <c r="E8" s="17">
        <v>203919</v>
      </c>
    </row>
    <row r="9" spans="2:5" ht="19.5" customHeight="1">
      <c r="B9" s="15" t="s">
        <v>16</v>
      </c>
      <c r="C9" s="18">
        <v>11548130.31</v>
      </c>
      <c r="D9" s="18">
        <v>4745.18</v>
      </c>
      <c r="E9" s="18">
        <v>123783</v>
      </c>
    </row>
    <row r="10" spans="2:5" ht="19.5" customHeight="1">
      <c r="B10" s="15" t="s">
        <v>60</v>
      </c>
      <c r="C10" s="18">
        <v>44957843.85</v>
      </c>
      <c r="D10" s="18">
        <v>11960.74</v>
      </c>
      <c r="E10" s="18">
        <v>488923</v>
      </c>
    </row>
    <row r="11" spans="2:5" ht="19.5" customHeight="1">
      <c r="B11" s="15" t="s">
        <v>17</v>
      </c>
      <c r="C11" s="18">
        <v>12895374.62</v>
      </c>
      <c r="D11" s="18">
        <v>7005.55</v>
      </c>
      <c r="E11" s="18">
        <v>163619</v>
      </c>
    </row>
    <row r="12" spans="2:5" ht="19.5" customHeight="1">
      <c r="B12" s="15" t="s">
        <v>18</v>
      </c>
      <c r="C12" s="18">
        <v>14851230.65</v>
      </c>
      <c r="D12" s="18">
        <v>4748.35</v>
      </c>
      <c r="E12" s="18">
        <v>163925</v>
      </c>
    </row>
    <row r="13" spans="2:5" ht="19.5" customHeight="1">
      <c r="B13" s="15" t="s">
        <v>31</v>
      </c>
      <c r="C13" s="18">
        <v>16701978.82</v>
      </c>
      <c r="D13" s="18">
        <v>7881.15</v>
      </c>
      <c r="E13" s="18">
        <v>192828</v>
      </c>
    </row>
    <row r="14" spans="2:5" ht="19.5" customHeight="1">
      <c r="B14" s="15" t="s">
        <v>32</v>
      </c>
      <c r="C14" s="18">
        <v>82571140.97</v>
      </c>
      <c r="D14" s="18">
        <v>11422.51</v>
      </c>
      <c r="E14" s="18">
        <v>796863</v>
      </c>
    </row>
    <row r="15" spans="2:5" ht="19.5" customHeight="1">
      <c r="B15" s="15" t="s">
        <v>19</v>
      </c>
      <c r="C15" s="18">
        <v>8978282.73</v>
      </c>
      <c r="D15" s="18">
        <v>4852.24</v>
      </c>
      <c r="E15" s="18">
        <v>114520</v>
      </c>
    </row>
    <row r="16" spans="2:5" ht="19.5" customHeight="1">
      <c r="B16" s="15" t="s">
        <v>20</v>
      </c>
      <c r="C16" s="18">
        <v>3179998.65</v>
      </c>
      <c r="D16" s="18">
        <v>3045.95</v>
      </c>
      <c r="E16" s="18">
        <v>92444</v>
      </c>
    </row>
    <row r="17" spans="2:5" ht="19.5" customHeight="1" thickBot="1">
      <c r="B17" s="16" t="s">
        <v>21</v>
      </c>
      <c r="C17" s="19">
        <v>24479116.82</v>
      </c>
      <c r="D17" s="19">
        <v>8914.63</v>
      </c>
      <c r="E17" s="19">
        <v>308985</v>
      </c>
    </row>
    <row r="18" spans="2:5" s="9" customFormat="1" ht="19.5" customHeight="1" thickBot="1">
      <c r="B18" s="20" t="s">
        <v>1</v>
      </c>
      <c r="C18" s="65">
        <v>235583084.59</v>
      </c>
      <c r="D18" s="65">
        <v>75109.25</v>
      </c>
      <c r="E18" s="65">
        <v>2649809</v>
      </c>
    </row>
    <row r="19" spans="2:5" s="9" customFormat="1" ht="19.5" customHeight="1">
      <c r="B19" s="90" t="s">
        <v>2</v>
      </c>
      <c r="C19" s="90"/>
      <c r="D19" s="90"/>
      <c r="E19" s="90"/>
    </row>
    <row r="20" spans="2:5" ht="19.5" customHeight="1">
      <c r="B20"/>
      <c r="C20"/>
      <c r="D20"/>
      <c r="E20"/>
    </row>
    <row r="21" spans="2:5" ht="19.5" customHeight="1">
      <c r="B21"/>
      <c r="C21"/>
      <c r="D21"/>
      <c r="E21"/>
    </row>
    <row r="22" spans="2:5" ht="19.5" customHeight="1">
      <c r="B22"/>
      <c r="C22"/>
      <c r="D22"/>
      <c r="E22"/>
    </row>
    <row r="23" spans="2:5" ht="12">
      <c r="B23"/>
      <c r="C23"/>
      <c r="D23"/>
      <c r="E23"/>
    </row>
    <row r="24" spans="3:5" ht="12.75">
      <c r="C24" s="9"/>
      <c r="D24" s="9"/>
      <c r="E24" s="9"/>
    </row>
    <row r="25" spans="3:5" ht="12.75">
      <c r="C25" s="9"/>
      <c r="D25" s="9"/>
      <c r="E25" s="9"/>
    </row>
  </sheetData>
  <sheetProtection/>
  <mergeCells count="1">
    <mergeCell ref="B19:E19"/>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Arkusz9"/>
  <dimension ref="B2:C25"/>
  <sheetViews>
    <sheetView showGridLines="0" zoomScalePageLayoutView="0" workbookViewId="0" topLeftCell="A1">
      <selection activeCell="A1" sqref="A1"/>
    </sheetView>
  </sheetViews>
  <sheetFormatPr defaultColWidth="9.140625" defaultRowHeight="12.75"/>
  <cols>
    <col min="1" max="1" width="9.140625" style="1" customWidth="1"/>
    <col min="2" max="2" width="27.7109375" style="1" customWidth="1"/>
    <col min="3" max="3" width="23.28125" style="1" customWidth="1"/>
    <col min="4" max="16384" width="9.140625" style="1" customWidth="1"/>
  </cols>
  <sheetData>
    <row r="1" ht="12.75"/>
    <row r="2" ht="12.75">
      <c r="B2" s="46" t="s">
        <v>61</v>
      </c>
    </row>
    <row r="3" ht="12.75"/>
    <row r="4" spans="2:3" ht="14.25">
      <c r="B4" s="34" t="s">
        <v>10</v>
      </c>
      <c r="C4" s="34"/>
    </row>
    <row r="5" spans="2:3" ht="14.25">
      <c r="B5" s="34" t="s">
        <v>63</v>
      </c>
      <c r="C5" s="34"/>
    </row>
    <row r="6" spans="2:3" ht="15" thickBot="1">
      <c r="B6" s="24"/>
      <c r="C6" s="8"/>
    </row>
    <row r="7" spans="2:3" ht="54" customHeight="1" thickBot="1">
      <c r="B7" s="35" t="s">
        <v>24</v>
      </c>
      <c r="C7" s="35" t="s">
        <v>90</v>
      </c>
    </row>
    <row r="8" spans="2:3" ht="16.5" customHeight="1">
      <c r="B8" s="14" t="s">
        <v>15</v>
      </c>
      <c r="C8" s="37">
        <v>34.27</v>
      </c>
    </row>
    <row r="9" spans="2:3" ht="16.5" customHeight="1">
      <c r="B9" s="15" t="s">
        <v>16</v>
      </c>
      <c r="C9" s="38">
        <v>34.27</v>
      </c>
    </row>
    <row r="10" spans="2:3" ht="16.5" customHeight="1">
      <c r="B10" s="15" t="s">
        <v>60</v>
      </c>
      <c r="C10" s="38">
        <v>35.52</v>
      </c>
    </row>
    <row r="11" spans="2:3" ht="16.5" customHeight="1">
      <c r="B11" s="15" t="s">
        <v>17</v>
      </c>
      <c r="C11" s="38">
        <v>35.25</v>
      </c>
    </row>
    <row r="12" spans="2:3" ht="16.5" customHeight="1">
      <c r="B12" s="15" t="s">
        <v>18</v>
      </c>
      <c r="C12" s="38">
        <v>34.72</v>
      </c>
    </row>
    <row r="13" spans="2:3" ht="16.5" customHeight="1">
      <c r="B13" s="15" t="s">
        <v>31</v>
      </c>
      <c r="C13" s="38">
        <v>37.2</v>
      </c>
    </row>
    <row r="14" spans="2:3" ht="16.5" customHeight="1">
      <c r="B14" s="15" t="s">
        <v>32</v>
      </c>
      <c r="C14" s="38">
        <v>38.28</v>
      </c>
    </row>
    <row r="15" spans="2:3" ht="16.5" customHeight="1">
      <c r="B15" s="15" t="s">
        <v>19</v>
      </c>
      <c r="C15" s="38">
        <v>35.58</v>
      </c>
    </row>
    <row r="16" spans="2:3" ht="16.5" customHeight="1">
      <c r="B16" s="15" t="s">
        <v>20</v>
      </c>
      <c r="C16" s="38">
        <v>32.84</v>
      </c>
    </row>
    <row r="17" spans="2:3" ht="16.5" customHeight="1" thickBot="1">
      <c r="B17" s="16" t="s">
        <v>21</v>
      </c>
      <c r="C17" s="39">
        <v>36.17</v>
      </c>
    </row>
    <row r="18" spans="2:3" ht="16.5" customHeight="1" thickBot="1">
      <c r="B18" s="20" t="s">
        <v>11</v>
      </c>
      <c r="C18" s="66">
        <v>36.1867109468986</v>
      </c>
    </row>
    <row r="19" spans="2:3" ht="16.5" customHeight="1">
      <c r="B19" s="10"/>
      <c r="C19" s="36" t="s">
        <v>6</v>
      </c>
    </row>
    <row r="20" spans="2:3" ht="16.5" customHeight="1">
      <c r="B20"/>
      <c r="C20"/>
    </row>
    <row r="21" spans="2:3" ht="16.5" customHeight="1">
      <c r="B21"/>
      <c r="C21"/>
    </row>
    <row r="22" spans="2:3" ht="12.75">
      <c r="B22" s="9"/>
      <c r="C22" s="9"/>
    </row>
    <row r="23" spans="2:3" ht="12.75">
      <c r="B23" s="9"/>
      <c r="C23" s="9"/>
    </row>
    <row r="24" spans="2:3" ht="12.75">
      <c r="B24" s="9"/>
      <c r="C24" s="9"/>
    </row>
    <row r="25" spans="2:3" ht="12.75">
      <c r="B25" s="9"/>
      <c r="C25" s="9"/>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Arkusz10"/>
  <dimension ref="B2:C25"/>
  <sheetViews>
    <sheetView showGridLines="0" zoomScalePageLayoutView="0" workbookViewId="0" topLeftCell="A1">
      <selection activeCell="A1" sqref="A1"/>
    </sheetView>
  </sheetViews>
  <sheetFormatPr defaultColWidth="9.140625" defaultRowHeight="12.75"/>
  <cols>
    <col min="1" max="1" width="9.140625" style="1" customWidth="1"/>
    <col min="2" max="2" width="27.7109375" style="1" customWidth="1"/>
    <col min="3" max="3" width="23.28125" style="1" customWidth="1"/>
    <col min="4" max="16384" width="9.140625" style="1" customWidth="1"/>
  </cols>
  <sheetData>
    <row r="1" ht="12.75"/>
    <row r="2" ht="12.75">
      <c r="B2" s="46" t="s">
        <v>61</v>
      </c>
    </row>
    <row r="3" ht="12.75"/>
    <row r="4" spans="2:3" ht="14.25">
      <c r="B4" s="34" t="s">
        <v>12</v>
      </c>
      <c r="C4" s="34"/>
    </row>
    <row r="5" spans="2:3" ht="14.25">
      <c r="B5" s="34" t="s">
        <v>66</v>
      </c>
      <c r="C5" s="34"/>
    </row>
    <row r="6" spans="2:3" ht="18.75" customHeight="1" thickBot="1">
      <c r="B6" s="24"/>
      <c r="C6" s="8"/>
    </row>
    <row r="7" spans="2:3" ht="42.75" customHeight="1" thickBot="1">
      <c r="B7" s="35" t="s">
        <v>3</v>
      </c>
      <c r="C7" s="35" t="s">
        <v>91</v>
      </c>
    </row>
    <row r="8" spans="2:3" ht="16.5" customHeight="1">
      <c r="B8" s="14" t="s">
        <v>15</v>
      </c>
      <c r="C8" s="37">
        <v>34.27</v>
      </c>
    </row>
    <row r="9" spans="2:3" ht="16.5" customHeight="1">
      <c r="B9" s="15" t="s">
        <v>16</v>
      </c>
      <c r="C9" s="38">
        <v>34.27</v>
      </c>
    </row>
    <row r="10" spans="2:3" ht="16.5" customHeight="1">
      <c r="B10" s="15" t="s">
        <v>60</v>
      </c>
      <c r="C10" s="38">
        <v>35.52</v>
      </c>
    </row>
    <row r="11" spans="2:3" ht="16.5" customHeight="1">
      <c r="B11" s="15" t="s">
        <v>17</v>
      </c>
      <c r="C11" s="38">
        <v>35.25</v>
      </c>
    </row>
    <row r="12" spans="2:3" ht="16.5" customHeight="1">
      <c r="B12" s="15" t="s">
        <v>18</v>
      </c>
      <c r="C12" s="38">
        <v>34.72</v>
      </c>
    </row>
    <row r="13" spans="2:3" ht="16.5" customHeight="1">
      <c r="B13" s="15" t="s">
        <v>31</v>
      </c>
      <c r="C13" s="38">
        <v>37.2</v>
      </c>
    </row>
    <row r="14" spans="2:3" ht="16.5" customHeight="1">
      <c r="B14" s="15" t="s">
        <v>32</v>
      </c>
      <c r="C14" s="38">
        <v>38.28</v>
      </c>
    </row>
    <row r="15" spans="2:3" ht="16.5" customHeight="1">
      <c r="B15" s="15" t="s">
        <v>19</v>
      </c>
      <c r="C15" s="38">
        <v>35.58</v>
      </c>
    </row>
    <row r="16" spans="2:3" ht="16.5" customHeight="1">
      <c r="B16" s="15" t="s">
        <v>20</v>
      </c>
      <c r="C16" s="38">
        <v>32.84</v>
      </c>
    </row>
    <row r="17" spans="2:3" ht="16.5" customHeight="1" thickBot="1">
      <c r="B17" s="16" t="s">
        <v>21</v>
      </c>
      <c r="C17" s="39">
        <v>36.17</v>
      </c>
    </row>
    <row r="18" spans="2:3" ht="16.5" customHeight="1" thickBot="1">
      <c r="B18" s="20" t="s">
        <v>28</v>
      </c>
      <c r="C18" s="66">
        <v>36.1867109468986</v>
      </c>
    </row>
    <row r="19" ht="16.5" customHeight="1">
      <c r="C19" s="64" t="s">
        <v>8</v>
      </c>
    </row>
    <row r="20" spans="2:3" ht="16.5" customHeight="1">
      <c r="B20"/>
      <c r="C20"/>
    </row>
    <row r="21" spans="2:3" ht="16.5" customHeight="1">
      <c r="B21"/>
      <c r="C21"/>
    </row>
    <row r="22" spans="2:3" ht="12.75">
      <c r="B22" s="9"/>
      <c r="C22" s="9"/>
    </row>
    <row r="23" spans="2:3" ht="12.75">
      <c r="B23" s="9"/>
      <c r="C23" s="9"/>
    </row>
    <row r="24" spans="2:3" ht="12.75">
      <c r="B24" s="9"/>
      <c r="C24" s="9"/>
    </row>
    <row r="25" spans="2:3" ht="12.75">
      <c r="B25" s="9"/>
      <c r="C25" s="9"/>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Arkusz11"/>
  <dimension ref="B2:C25"/>
  <sheetViews>
    <sheetView showGridLines="0" zoomScalePageLayoutView="0" workbookViewId="0" topLeftCell="A1">
      <selection activeCell="A1" sqref="A1"/>
    </sheetView>
  </sheetViews>
  <sheetFormatPr defaultColWidth="9.140625" defaultRowHeight="12.75"/>
  <cols>
    <col min="1" max="1" width="9.140625" style="1" customWidth="1"/>
    <col min="2" max="2" width="27.7109375" style="1" customWidth="1"/>
    <col min="3" max="3" width="28.57421875" style="1" customWidth="1"/>
    <col min="4" max="16384" width="9.140625" style="1" customWidth="1"/>
  </cols>
  <sheetData>
    <row r="2" ht="12.75">
      <c r="B2" s="46" t="s">
        <v>61</v>
      </c>
    </row>
    <row r="3" ht="12.75"/>
    <row r="4" spans="2:3" ht="14.25">
      <c r="B4" s="34" t="s">
        <v>27</v>
      </c>
      <c r="C4" s="34"/>
    </row>
    <row r="5" spans="2:3" ht="14.25">
      <c r="B5" s="34" t="s">
        <v>63</v>
      </c>
      <c r="C5" s="34"/>
    </row>
    <row r="6" spans="2:3" s="40" customFormat="1" ht="21" customHeight="1" thickBot="1">
      <c r="B6" s="24"/>
      <c r="C6" s="24"/>
    </row>
    <row r="7" spans="2:3" ht="48" customHeight="1" thickBot="1">
      <c r="B7" s="22" t="s">
        <v>24</v>
      </c>
      <c r="C7" s="22" t="s">
        <v>68</v>
      </c>
    </row>
    <row r="8" spans="2:3" ht="16.5" customHeight="1">
      <c r="B8" s="14" t="s">
        <v>15</v>
      </c>
      <c r="C8" s="17">
        <v>11559693726.41</v>
      </c>
    </row>
    <row r="9" spans="2:3" ht="16.5" customHeight="1">
      <c r="B9" s="15" t="s">
        <v>16</v>
      </c>
      <c r="C9" s="18">
        <v>6049941550.57</v>
      </c>
    </row>
    <row r="10" spans="2:3" ht="16.5" customHeight="1">
      <c r="B10" s="15" t="s">
        <v>60</v>
      </c>
      <c r="C10" s="18">
        <v>28611532675.98</v>
      </c>
    </row>
    <row r="11" spans="2:3" ht="16.5" customHeight="1">
      <c r="B11" s="15" t="s">
        <v>17</v>
      </c>
      <c r="C11" s="18">
        <v>8375182604.37</v>
      </c>
    </row>
    <row r="12" spans="2:3" ht="16.5" customHeight="1">
      <c r="B12" s="15" t="s">
        <v>18</v>
      </c>
      <c r="C12" s="18">
        <v>6436439872.97</v>
      </c>
    </row>
    <row r="13" spans="2:3" ht="16.5" customHeight="1">
      <c r="B13" s="15" t="s">
        <v>31</v>
      </c>
      <c r="C13" s="18">
        <v>10423645938.26</v>
      </c>
    </row>
    <row r="14" spans="2:3" ht="16.5" customHeight="1">
      <c r="B14" s="15" t="s">
        <v>32</v>
      </c>
      <c r="C14" s="18">
        <v>34023632800.52</v>
      </c>
    </row>
    <row r="15" spans="2:3" ht="16.5" customHeight="1">
      <c r="B15" s="15" t="s">
        <v>19</v>
      </c>
      <c r="C15" s="18">
        <v>5893973745.23</v>
      </c>
    </row>
    <row r="16" spans="2:3" ht="16.5" customHeight="1">
      <c r="B16" s="15" t="s">
        <v>20</v>
      </c>
      <c r="C16" s="18">
        <v>2328437768.57</v>
      </c>
    </row>
    <row r="17" spans="2:3" ht="16.5" customHeight="1" thickBot="1">
      <c r="B17" s="16" t="s">
        <v>21</v>
      </c>
      <c r="C17" s="19">
        <v>18023697513.81</v>
      </c>
    </row>
    <row r="18" spans="2:3" ht="16.5" customHeight="1" thickBot="1">
      <c r="B18" s="20" t="s">
        <v>22</v>
      </c>
      <c r="C18" s="65">
        <v>131726178196.69</v>
      </c>
    </row>
    <row r="19" spans="2:3" ht="16.5" customHeight="1">
      <c r="B19" s="10"/>
      <c r="C19" s="36" t="s">
        <v>6</v>
      </c>
    </row>
    <row r="20" spans="2:3" ht="16.5" customHeight="1">
      <c r="B20"/>
      <c r="C20"/>
    </row>
    <row r="21" spans="2:3" ht="16.5" customHeight="1">
      <c r="B21"/>
      <c r="C21"/>
    </row>
    <row r="22" spans="2:3" ht="12.75">
      <c r="B22" s="9"/>
      <c r="C22" s="9"/>
    </row>
    <row r="23" spans="2:3" ht="12.75">
      <c r="B23" s="9"/>
      <c r="C23" s="9"/>
    </row>
    <row r="24" spans="2:3" ht="12.75">
      <c r="B24" s="9"/>
      <c r="C24" s="9"/>
    </row>
    <row r="25" spans="2:3" ht="12.75">
      <c r="B25" s="9"/>
      <c r="C25" s="9"/>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2020-07-21T10:11:31Z</dcterms:created>
  <dcterms:modified xsi:type="dcterms:W3CDTF">2020-07-21T10:11:56Z</dcterms:modified>
  <cp:category/>
  <cp:version/>
  <cp:contentType/>
  <cp:contentStatus/>
</cp:coreProperties>
</file>