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8a" sheetId="12" r:id="rId12"/>
    <sheet name="Tabl. 9" sheetId="13" r:id="rId13"/>
    <sheet name="Tabl. 10" sheetId="14" r:id="rId14"/>
    <sheet name="Tabl. 11" sheetId="15" r:id="rId15"/>
    <sheet name="Tabl. 12" sheetId="16" r:id="rId16"/>
    <sheet name="Tabl. 13" sheetId="17" r:id="rId17"/>
    <sheet name="Tabl. 14" sheetId="18" r:id="rId18"/>
    <sheet name="Tabl. 15" sheetId="19" r:id="rId19"/>
  </sheets>
  <definedNames/>
  <calcPr fullCalcOnLoad="1"/>
</workbook>
</file>

<file path=xl/sharedStrings.xml><?xml version="1.0" encoding="utf-8"?>
<sst xmlns="http://schemas.openxmlformats.org/spreadsheetml/2006/main" count="1163" uniqueCount="523">
  <si>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</si>
  <si>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</si>
  <si>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</si>
  <si>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</si>
  <si>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</si>
  <si>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</si>
  <si>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</si>
  <si>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</si>
  <si>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</si>
  <si>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</si>
  <si>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</si>
  <si>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</si>
  <si>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</si>
  <si>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</si>
  <si>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</si>
  <si>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</si>
  <si>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</si>
  <si>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</si>
  <si>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</si>
  <si>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</si>
  <si>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</si>
  <si>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</si>
  <si>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</si>
  <si>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</si>
  <si>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</si>
  <si>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</si>
  <si>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</si>
  <si>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</si>
  <si>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</si>
  <si>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</si>
  <si>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</si>
  <si>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</si>
  <si>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</si>
  <si>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</si>
  <si>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</si>
  <si>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</si>
  <si>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</si>
  <si>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</si>
  <si>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</si>
  <si>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</si>
  <si>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</si>
  <si>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</si>
  <si>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</si>
  <si>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</si>
  <si>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</si>
  <si>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</si>
  <si>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</si>
  <si>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</si>
  <si>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</si>
  <si>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</si>
  <si>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</si>
  <si>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</si>
  <si>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</si>
  <si>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</si>
  <si>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</si>
  <si>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</si>
  <si>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</si>
  <si>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</si>
  <si>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</si>
  <si>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</si>
  <si>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</si>
  <si>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</si>
  <si>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</si>
  <si>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</si>
  <si>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</si>
  <si>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</si>
  <si>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</si>
  <si>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</si>
  <si>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</si>
  <si>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</si>
  <si>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</si>
  <si>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</si>
  <si>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</si>
  <si>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Aviva OFE Aviva BZ WBK</t>
  </si>
  <si>
    <t>AXA</t>
  </si>
  <si>
    <t>AXA OFE</t>
  </si>
  <si>
    <t>PKO BP Bankowy OFE</t>
  </si>
  <si>
    <t>Generali</t>
  </si>
  <si>
    <t>Generali OFE</t>
  </si>
  <si>
    <t>Nordea OFE</t>
  </si>
  <si>
    <t>Pekao</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</si>
  <si>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</si>
  <si>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</si>
  <si>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</si>
  <si>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</si>
  <si>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</si>
  <si>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</si>
  <si>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</si>
  <si>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</si>
  <si>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</si>
  <si>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</si>
  <si>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</si>
  <si>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</si>
  <si>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</si>
  <si>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</si>
  <si>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</si>
  <si>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</si>
  <si>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</si>
  <si>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</si>
  <si>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</si>
  <si>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</si>
  <si>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</si>
  <si>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</si>
  <si>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</si>
  <si>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</si>
  <si>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</si>
  <si>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</si>
  <si>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</si>
  <si>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</si>
  <si>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</si>
  <si>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</si>
  <si>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</si>
  <si>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</si>
  <si>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</si>
  <si>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</si>
  <si>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</si>
  <si>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</si>
  <si>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</si>
  <si>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</si>
  <si>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</si>
  <si>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</si>
  <si>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</si>
  <si>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</si>
  <si>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</si>
  <si>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</si>
  <si>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</si>
  <si>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</si>
  <si>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</si>
  <si>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</si>
  <si>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</si>
  <si>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</si>
  <si>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</si>
  <si>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</si>
  <si>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</si>
  <si>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</si>
  <si>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</si>
  <si>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</si>
  <si>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</si>
  <si>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</si>
  <si>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</si>
  <si>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</si>
  <si>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</si>
  <si>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</si>
  <si>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</si>
  <si>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</si>
  <si>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</si>
  <si>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</si>
  <si>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</si>
  <si>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</si>
  <si>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</si>
  <si>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</si>
  <si>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</si>
  <si>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</si>
  <si>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</si>
  <si>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</si>
  <si>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</si>
  <si>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</si>
  <si>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</si>
  <si>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</si>
  <si>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</si>
  <si>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</si>
  <si>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</si>
  <si>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</si>
  <si>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</si>
  <si>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</si>
  <si>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</si>
  <si>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</si>
  <si>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</si>
  <si>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</si>
  <si>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</si>
  <si>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</si>
  <si>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</si>
  <si>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</si>
  <si>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</si>
  <si>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</si>
  <si>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</si>
  <si>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</si>
  <si>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</si>
  <si>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</si>
  <si>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</si>
  <si>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</si>
  <si>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</si>
  <si>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</si>
  <si>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</si>
  <si>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</si>
  <si>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</si>
  <si>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</si>
  <si>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</si>
  <si>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</si>
  <si>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</si>
  <si>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</si>
  <si>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</si>
  <si>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</si>
  <si>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</si>
  <si>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</si>
  <si>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</si>
  <si>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</si>
  <si>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</si>
  <si>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</si>
  <si>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</si>
  <si>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</si>
  <si>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</si>
  <si>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</si>
  <si>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</si>
  <si>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</si>
  <si>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</si>
  <si>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</si>
  <si>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</si>
  <si>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</si>
  <si>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</si>
  <si>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</si>
  <si>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</si>
  <si>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</si>
  <si>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</si>
  <si>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</si>
  <si>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</si>
  <si>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</si>
  <si>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</si>
  <si>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</si>
  <si>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</si>
  <si>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</si>
  <si>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</si>
  <si>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</si>
  <si>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</si>
  <si>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</si>
  <si>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</si>
  <si>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</si>
  <si>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</si>
  <si>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</si>
  <si>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</si>
  <si>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</si>
  <si>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</si>
  <si>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</si>
  <si>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</si>
  <si>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</si>
  <si>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</si>
  <si>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</si>
  <si>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</si>
  <si>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</si>
  <si>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</si>
  <si>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</si>
  <si>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</si>
  <si>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</si>
  <si>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</si>
  <si>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</si>
  <si>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</si>
  <si>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</si>
  <si>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</si>
  <si>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</si>
  <si>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</si>
  <si>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</si>
  <si>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</si>
  <si>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</si>
  <si>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</si>
  <si>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</si>
  <si>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</si>
  <si>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</si>
  <si>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</si>
  <si>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</si>
  <si>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</si>
  <si>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</si>
  <si>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</si>
  <si>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</si>
  <si>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</si>
  <si>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</si>
  <si>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</si>
  <si>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</si>
  <si>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</si>
  <si>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</si>
  <si>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</si>
  <si>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</si>
  <si>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</si>
  <si>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</si>
  <si>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</si>
  <si>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</si>
  <si>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</si>
  <si>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</si>
  <si>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</si>
  <si>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</si>
  <si>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</si>
  <si>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</si>
  <si>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</si>
  <si>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</si>
  <si>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</si>
  <si>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</si>
  <si>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</si>
  <si>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</si>
  <si>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</si>
  <si>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</si>
  <si>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</si>
  <si>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</si>
  <si>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</si>
  <si>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</si>
  <si>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</si>
  <si>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</si>
  <si>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</si>
  <si>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</si>
  <si>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</si>
  <si>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</si>
  <si>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</si>
  <si>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</si>
  <si>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</si>
  <si>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</si>
  <si>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</si>
  <si>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</si>
  <si>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</si>
  <si>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</si>
  <si>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</si>
  <si>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</si>
  <si>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</si>
  <si>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</si>
  <si>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</si>
  <si>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</si>
  <si>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</si>
  <si>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</si>
  <si>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</si>
  <si>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</si>
  <si>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</si>
  <si>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</si>
  <si>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</si>
  <si>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</si>
  <si>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</si>
  <si>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</si>
  <si>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</si>
  <si>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</si>
  <si>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</si>
  <si>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</si>
  <si>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</si>
  <si>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</si>
  <si>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</si>
  <si>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</si>
  <si>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</si>
  <si>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</si>
  <si>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</si>
  <si>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</si>
  <si>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</si>
  <si>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</si>
  <si>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</si>
  <si>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</si>
  <si>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</si>
  <si>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</si>
  <si>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</si>
  <si>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</si>
  <si>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</si>
  <si>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</si>
  <si>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</si>
  <si>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</si>
  <si>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</si>
  <si>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</si>
  <si>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</si>
  <si>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</si>
  <si>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</si>
  <si>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</si>
  <si>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</si>
  <si>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</si>
  <si>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</si>
  <si>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</si>
  <si>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</si>
  <si>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</si>
  <si>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</si>
  <si>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</si>
  <si>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</si>
  <si>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</si>
  <si>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</si>
  <si>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</si>
  <si>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</si>
  <si>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</si>
  <si>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</si>
  <si>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</si>
  <si>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</si>
  <si>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</si>
  <si>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</si>
  <si>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</si>
  <si>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</si>
  <si>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</si>
  <si>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</si>
  <si>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</si>
  <si>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</si>
  <si>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</si>
  <si>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</si>
  <si>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</si>
  <si>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</si>
  <si>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</si>
  <si>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</si>
  <si>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</si>
  <si>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</si>
  <si>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</si>
  <si>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</si>
  <si>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</si>
  <si>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</si>
  <si>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</si>
  <si>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</si>
  <si>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</si>
  <si>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</si>
  <si>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</si>
  <si>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</si>
  <si>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</si>
  <si>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</si>
  <si>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</si>
  <si>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</si>
  <si>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</si>
  <si>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</si>
  <si>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</si>
  <si>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</si>
  <si>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</si>
  <si>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</si>
  <si>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</si>
  <si>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</si>
  <si>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</si>
  <si>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</si>
  <si>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</si>
  <si>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</si>
  <si>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</si>
  <si>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</si>
  <si>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</si>
  <si>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</si>
  <si>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</si>
  <si>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</si>
  <si>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</si>
  <si>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</si>
  <si>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</si>
  <si>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</si>
  <si>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</si>
  <si>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</si>
  <si>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</si>
  <si>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</si>
  <si>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</si>
  <si>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</si>
  <si>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</si>
  <si>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</si>
  <si>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</si>
  <si>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</si>
  <si>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</si>
  <si>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</si>
  <si>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</si>
  <si>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</si>
  <si>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</si>
  <si>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</si>
  <si>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</si>
  <si>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</si>
  <si>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</si>
  <si>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</si>
  <si>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</si>
  <si>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</si>
  <si>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</si>
  <si>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</si>
  <si>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</si>
  <si>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</si>
  <si>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</si>
  <si>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</si>
  <si>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2017-03-25</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</si>
  <si>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</si>
  <si>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</si>
  <si>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</si>
  <si>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</si>
  <si>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</si>
  <si>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</si>
  <si>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</si>
  <si>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</si>
  <si>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</si>
  <si>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Prawa do akcji notowane na rynku regulowanym na terytorium RP</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</si>
  <si>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</si>
  <si>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</si>
  <si>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</si>
  <si>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</si>
  <si>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</si>
  <si>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</si>
  <si>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</si>
  <si>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</si>
  <si>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</si>
  <si>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</si>
  <si>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</si>
  <si>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stałym oprocentowaniu zamienne na akcje spółek notowanych na rynku regulowanym na terytorium RP</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</si>
  <si>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</si>
  <si>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</si>
  <si>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</si>
  <si>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</si>
  <si>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</si>
  <si>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Niezabezpieczone całkowicie obligacje i inne dłużne papiery wartościowe o stałym oprocentowaniu spółek nienotowanych na rynku regulowanym na terytorium UE, EOG i OECD, będące przedmiotem oferty publicznej</t>
  </si>
  <si>
    <t>Obligacje przychodowe o zmiennym oprocentowaniu emitowane przez podmioty mające siedzibę na terytorium UE, EOG i OECD</t>
  </si>
  <si>
    <t>Prawa do dywidendy z akcji spółek giełdowych, notowane na zagranicznych giełdach papierów wartościowych</t>
  </si>
  <si>
    <t>Stan na dzień / As of: 30-03-2018</t>
  </si>
  <si>
    <t>Stan na dzień / As of: 31-03-2018</t>
  </si>
  <si>
    <t>2018-03-31</t>
  </si>
  <si>
    <t>2017-12-31</t>
  </si>
  <si>
    <t>Tablica 4. Zmiany członkostwa dokonane przez członków otwartych funduszy emerytalnych w 1 kwartale 2018 r.*</t>
  </si>
  <si>
    <t>Table 4. Transfers of Open Pension Funds' Members in the 1 quarter of year 2018 *)</t>
  </si>
  <si>
    <t xml:space="preserve">Tablica 4a. Zmiany członkostwa dokonane przez członków otwartych funduszy emerytalnych w 1 kwartale 2018 r. według wieku oraz rozliczenie wypłat transferowych przez Krajowy Depozyt Papierów Wartościowych*) </t>
  </si>
  <si>
    <t xml:space="preserve">Table 4a. Transfers of Open Pension Funds' Members in the 1 quarter of year 2018 by Age and Settlements done by the National Deposit for Securities*) </t>
  </si>
  <si>
    <t>01.2018</t>
  </si>
  <si>
    <t>02.2018</t>
  </si>
  <si>
    <t>03.2018</t>
  </si>
  <si>
    <t xml:space="preserve"> 19.05.1999 - 31.03.2018</t>
  </si>
  <si>
    <t>Tablica 8. Wartości i miary zmienności jednostek rozrachunkowych otwartych funduszy emerytalnych w 1 kwartale 2018 roku (w zł)</t>
  </si>
  <si>
    <t>Table 8. Accounting Units Values by Open Pension Funds in the 1 quarter of year 2018 (in PLN)</t>
  </si>
  <si>
    <t>WJR na 2017.12.31</t>
  </si>
  <si>
    <t>WJR na 2018.03.30</t>
  </si>
  <si>
    <t>Tablica 7. Rachunki prowadzone przez otwarte fundusze emerytalne w 1 kwartale 2018 r.</t>
  </si>
  <si>
    <t>Table 7. Members' Accounts Managed by Open Pension Funds in the 1 quarter of year 2018</t>
  </si>
  <si>
    <t xml:space="preserve">
Biuletyn Kwartalny. Rynek OFE 1/2018
</t>
  </si>
  <si>
    <t xml:space="preserve">
Quarterly Bulletin. OPF’s Market 1/2018
</t>
  </si>
  <si>
    <r>
      <t>Tablica 8a. Stopy zwrotu Otwartych Funduszy Emerytalnych za okres od  31 marca 2015 r. do 30 marca 2018 r.</t>
    </r>
    <r>
      <rPr>
        <b/>
        <vertAlign val="superscript"/>
        <sz val="10"/>
        <color indexed="18"/>
        <rFont val="Calibri"/>
        <family val="2"/>
      </rPr>
      <t>*)</t>
    </r>
  </si>
  <si>
    <r>
      <t xml:space="preserve">Table 8a. Rates of return for Open Pension Funds from 31.03.2015 to 30.03.2018 </t>
    </r>
    <r>
      <rPr>
        <i/>
        <vertAlign val="superscript"/>
        <sz val="10"/>
        <color indexed="18"/>
        <rFont val="Calibri"/>
        <family val="2"/>
      </rPr>
      <t xml:space="preserve">*) </t>
    </r>
  </si>
  <si>
    <r>
      <t xml:space="preserve">Otwarty Fundusz Emerytalny
</t>
    </r>
    <r>
      <rPr>
        <i/>
        <sz val="10"/>
        <color indexed="9"/>
        <rFont val="Calibri"/>
        <family val="2"/>
      </rPr>
      <t>Open Pension Fund</t>
    </r>
  </si>
  <si>
    <r>
      <t xml:space="preserve">Wartość jednostki rozrachunkowej   w dniu:
</t>
    </r>
    <r>
      <rPr>
        <i/>
        <sz val="9"/>
        <color indexed="9"/>
        <rFont val="Calibri"/>
        <family val="2"/>
      </rPr>
      <t>Accounting unit's value as of:</t>
    </r>
  </si>
  <si>
    <r>
      <t xml:space="preserve">Stopa zwrotu
</t>
    </r>
    <r>
      <rPr>
        <i/>
        <sz val="9"/>
        <color indexed="9"/>
        <rFont val="Calibri"/>
        <family val="2"/>
      </rPr>
      <t>Rate of return</t>
    </r>
  </si>
  <si>
    <t>31.03.2015*)</t>
  </si>
  <si>
    <t>30.03.2018*)</t>
  </si>
  <si>
    <r>
      <t xml:space="preserve">trzyletnia**) 
</t>
    </r>
    <r>
      <rPr>
        <i/>
        <sz val="9"/>
        <color indexed="9"/>
        <rFont val="Calibri"/>
        <family val="2"/>
      </rPr>
      <t>three-year**)</t>
    </r>
  </si>
  <si>
    <r>
      <t xml:space="preserve">roczna****) 
</t>
    </r>
    <r>
      <rPr>
        <i/>
        <sz val="10"/>
        <color indexed="9"/>
        <rFont val="Calibri"/>
        <family val="2"/>
      </rPr>
      <t>annualised</t>
    </r>
    <r>
      <rPr>
        <i/>
        <sz val="9"/>
        <color indexed="9"/>
        <rFont val="Calibri"/>
        <family val="2"/>
      </rPr>
      <t>****)</t>
    </r>
  </si>
  <si>
    <r>
      <t xml:space="preserve">w zł / </t>
    </r>
    <r>
      <rPr>
        <b/>
        <i/>
        <sz val="9"/>
        <color indexed="9"/>
        <rFont val="Calibri"/>
        <family val="2"/>
      </rPr>
      <t>in ZL</t>
    </r>
  </si>
  <si>
    <r>
      <t xml:space="preserve">w % / </t>
    </r>
    <r>
      <rPr>
        <b/>
        <i/>
        <sz val="10"/>
        <color indexed="9"/>
        <rFont val="Calibri"/>
        <family val="2"/>
      </rPr>
      <t>in %</t>
    </r>
  </si>
  <si>
    <r>
      <t>Średnia ważona</t>
    </r>
    <r>
      <rPr>
        <b/>
        <sz val="9"/>
        <color indexed="9"/>
        <rFont val="Calibri"/>
        <family val="2"/>
      </rPr>
      <t xml:space="preserve"> / </t>
    </r>
    <r>
      <rPr>
        <i/>
        <sz val="9"/>
        <color indexed="9"/>
        <rFont val="Calibri"/>
        <family val="2"/>
      </rPr>
      <t>Weighted Average</t>
    </r>
    <r>
      <rPr>
        <b/>
        <sz val="9"/>
        <color indexed="9"/>
        <rFont val="Calibri"/>
        <family val="2"/>
      </rPr>
      <t xml:space="preserve"> </t>
    </r>
  </si>
  <si>
    <t>x</t>
  </si>
  <si>
    <r>
      <t xml:space="preserve">Wysokość inflacji </t>
    </r>
    <r>
      <rPr>
        <sz val="10"/>
        <color indexed="9"/>
        <rFont val="Calibri"/>
        <family val="2"/>
      </rPr>
      <t xml:space="preserve">/ </t>
    </r>
    <r>
      <rPr>
        <i/>
        <sz val="9"/>
        <color indexed="9"/>
        <rFont val="Calibri"/>
        <family val="2"/>
      </rPr>
      <t>Inflation rate</t>
    </r>
  </si>
  <si>
    <r>
      <t xml:space="preserve">Zmiana wartości indeksu FTSE Poland Government 
Total Performance Index (PLGOVTOPP)
</t>
    </r>
    <r>
      <rPr>
        <i/>
        <sz val="9"/>
        <color indexed="9"/>
        <rFont val="Calibri"/>
        <family val="2"/>
      </rPr>
      <t>Change in FTSE Poland Government 
Total Performance Index</t>
    </r>
  </si>
  <si>
    <r>
      <t xml:space="preserve">Zmiana wartości indeksu WIG </t>
    </r>
    <r>
      <rPr>
        <sz val="10"/>
        <color indexed="9"/>
        <rFont val="Calibri"/>
        <family val="2"/>
      </rPr>
      <t xml:space="preserve">/ </t>
    </r>
    <r>
      <rPr>
        <i/>
        <sz val="9"/>
        <color indexed="9"/>
        <rFont val="Calibri"/>
        <family val="2"/>
      </rPr>
      <t>Change in WIG index</t>
    </r>
  </si>
  <si>
    <r>
      <t>*) Ostatni dzień roboczy kwartału.</t>
    </r>
    <r>
      <rPr>
        <i/>
        <sz val="9"/>
        <rFont val="Calibri"/>
        <family val="2"/>
      </rPr>
      <t xml:space="preserve">
    The last working day in the quarter.</t>
    </r>
  </si>
  <si>
    <r>
      <t>**) Liczona zgodnie z Ustawą o organizacji i funkcjonowaniu funduszy emerytalnych (art. 172 i 173).</t>
    </r>
    <r>
      <rPr>
        <i/>
        <sz val="9"/>
        <rFont val="Calibri"/>
        <family val="2"/>
      </rPr>
      <t xml:space="preserve">
      Calculated in accordance with the Act on the Organisation and Operation of Pension Funds (Articles 172 and 173).                                                                                                                       </t>
    </r>
  </si>
  <si>
    <r>
      <t>***) Wartości 36-miesięczne ujęte w skali roku.</t>
    </r>
    <r>
      <rPr>
        <i/>
        <sz val="9"/>
        <rFont val="Calibri"/>
        <family val="2"/>
      </rPr>
      <t xml:space="preserve">
         For 36 months, annualised. </t>
    </r>
  </si>
  <si>
    <r>
      <t>Źródło: Obliczenia własne na podstawie danych OFE</t>
    </r>
    <r>
      <rPr>
        <i/>
        <sz val="9"/>
        <rFont val="Calibri"/>
        <family val="2"/>
      </rPr>
      <t xml:space="preserve">
Source: Own calculations based on OFE data</t>
    </r>
  </si>
  <si>
    <t>Tablica 8a. Stopy zwrotu Otwartych Funduszy Emerytalnych za okres od  31 marca 2015 r. do 30 marca 2018 r.*)</t>
  </si>
  <si>
    <t xml:space="preserve">Table 8a. Rates of return for Open Pension Funds from 31.03.2015 to 30.03.2018 *) </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</si>
</sst>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s>
  <fonts count="116">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b/>
      <sz val="9"/>
      <color indexed="9"/>
      <name val="Calibri"/>
      <family val="2"/>
    </font>
    <font>
      <sz val="10"/>
      <color indexed="9"/>
      <name val="Calibri"/>
      <family val="2"/>
    </font>
    <font>
      <i/>
      <sz val="9"/>
      <name val="Calibri"/>
      <family val="2"/>
    </font>
    <font>
      <b/>
      <vertAlign val="superscript"/>
      <sz val="10"/>
      <color indexed="18"/>
      <name val="Calibri"/>
      <family val="2"/>
    </font>
    <font>
      <i/>
      <vertAlign val="superscript"/>
      <sz val="10"/>
      <color indexed="18"/>
      <name val="Calibri"/>
      <family val="2"/>
    </font>
    <font>
      <sz val="10"/>
      <name val="Arial PL"/>
      <family val="0"/>
    </font>
    <font>
      <i/>
      <sz val="10"/>
      <color indexed="9"/>
      <name val="Calibri"/>
      <family val="2"/>
    </font>
    <font>
      <i/>
      <sz val="9"/>
      <color indexed="9"/>
      <name val="Calibri"/>
      <family val="2"/>
    </font>
    <font>
      <b/>
      <i/>
      <sz val="9"/>
      <color indexed="9"/>
      <name val="Calibri"/>
      <family val="2"/>
    </font>
    <font>
      <b/>
      <i/>
      <sz val="10"/>
      <color indexed="9"/>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i/>
      <sz val="9"/>
      <color indexed="8"/>
      <name val="Calibri"/>
      <family val="2"/>
    </font>
    <font>
      <b/>
      <sz val="10"/>
      <color indexed="9"/>
      <name val="Calibri"/>
      <family val="2"/>
    </font>
    <font>
      <sz val="9"/>
      <color indexed="9"/>
      <name val="Calibri"/>
      <family val="2"/>
    </font>
    <font>
      <sz val="9"/>
      <name val="Calibri"/>
      <family val="2"/>
    </font>
    <font>
      <b/>
      <sz val="12"/>
      <color indexed="18"/>
      <name val="Calibri"/>
      <family val="2"/>
    </font>
    <font>
      <b/>
      <i/>
      <sz val="12"/>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i/>
      <sz val="10"/>
      <color rgb="FF000000"/>
      <name val="Calibri"/>
      <family val="2"/>
    </font>
    <font>
      <i/>
      <sz val="9"/>
      <color rgb="FF000000"/>
      <name val="Calibri"/>
      <family val="2"/>
    </font>
    <font>
      <b/>
      <sz val="10"/>
      <color theme="0"/>
      <name val="Calibri"/>
      <family val="2"/>
    </font>
    <font>
      <sz val="10"/>
      <color theme="0"/>
      <name val="Calibri"/>
      <family val="2"/>
    </font>
    <font>
      <sz val="9"/>
      <color theme="0"/>
      <name val="Calibri"/>
      <family val="2"/>
    </font>
    <font>
      <sz val="11"/>
      <color theme="0"/>
      <name val="Calibri"/>
      <family val="2"/>
    </font>
    <font>
      <sz val="11"/>
      <color rgb="FFFFFFFF"/>
      <name val="Calibri"/>
      <family val="2"/>
    </font>
    <font>
      <b/>
      <sz val="9"/>
      <color theme="0"/>
      <name val="Calibri"/>
      <family val="2"/>
    </font>
    <font>
      <b/>
      <sz val="11"/>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theme="0"/>
      </left>
      <right style="thin">
        <color theme="0"/>
      </right>
      <top style="thin">
        <color theme="0"/>
      </top>
      <bottom style="thin">
        <color theme="0"/>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5" fillId="0" borderId="3" applyNumberFormat="0" applyFill="0" applyAlignment="0" applyProtection="0"/>
    <xf numFmtId="0" fontId="76" fillId="29" borderId="4" applyNumberFormat="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0" fillId="0" borderId="0">
      <alignment/>
      <protection/>
    </xf>
    <xf numFmtId="0" fontId="3" fillId="0" borderId="0">
      <alignment/>
      <protection/>
    </xf>
    <xf numFmtId="0" fontId="8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2" borderId="0" applyNumberFormat="0" applyBorder="0" applyAlignment="0" applyProtection="0"/>
  </cellStyleXfs>
  <cellXfs count="317">
    <xf numFmtId="0" fontId="0" fillId="0" borderId="0" xfId="0" applyAlignment="1">
      <alignment/>
    </xf>
    <xf numFmtId="0" fontId="0" fillId="0" borderId="0" xfId="55">
      <alignment/>
      <protection/>
    </xf>
    <xf numFmtId="0" fontId="10" fillId="0" borderId="0" xfId="55" applyFont="1">
      <alignment/>
      <protection/>
    </xf>
    <xf numFmtId="0" fontId="6" fillId="0" borderId="0" xfId="55" applyFont="1" applyAlignment="1">
      <alignment vertical="center"/>
      <protection/>
    </xf>
    <xf numFmtId="0" fontId="10" fillId="0" borderId="0" xfId="55" applyFont="1" applyAlignment="1">
      <alignment/>
      <protection/>
    </xf>
    <xf numFmtId="0" fontId="7" fillId="0" borderId="0" xfId="55" applyFont="1" applyAlignment="1">
      <alignment vertical="center"/>
      <protection/>
    </xf>
    <xf numFmtId="0" fontId="8" fillId="0" borderId="0" xfId="55" applyFont="1" applyAlignment="1">
      <alignment vertical="top"/>
      <protection/>
    </xf>
    <xf numFmtId="0" fontId="9" fillId="0" borderId="0" xfId="55" applyFont="1" applyAlignment="1">
      <alignment horizontal="left" vertical="top" wrapText="1"/>
      <protection/>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87" fillId="34" borderId="0" xfId="0" applyFont="1" applyFill="1" applyAlignment="1">
      <alignment horizontal="center" vertical="center"/>
    </xf>
    <xf numFmtId="0" fontId="87" fillId="34" borderId="0" xfId="0" applyFont="1" applyFill="1" applyBorder="1" applyAlignment="1">
      <alignment horizontal="center" vertical="center"/>
    </xf>
    <xf numFmtId="0" fontId="88" fillId="34" borderId="10" xfId="0" applyFont="1" applyFill="1" applyBorder="1" applyAlignment="1" quotePrefix="1">
      <alignment horizontal="left" wrapText="1"/>
    </xf>
    <xf numFmtId="0" fontId="89" fillId="0" borderId="0" xfId="0" applyFont="1" applyFill="1" applyBorder="1" applyAlignment="1" quotePrefix="1">
      <alignment horizontal="center" vertical="center"/>
    </xf>
    <xf numFmtId="0" fontId="43" fillId="0" borderId="0" xfId="55" applyFont="1">
      <alignment/>
      <protection/>
    </xf>
    <xf numFmtId="0" fontId="44" fillId="35" borderId="0" xfId="0" applyFont="1" applyFill="1" applyBorder="1" applyAlignment="1" quotePrefix="1">
      <alignment horizontal="left" vertical="center"/>
    </xf>
    <xf numFmtId="0" fontId="1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5" applyFill="1">
      <alignment/>
      <protection/>
    </xf>
    <xf numFmtId="0" fontId="43" fillId="35" borderId="0" xfId="55" applyFont="1" applyFill="1">
      <alignment/>
      <protection/>
    </xf>
    <xf numFmtId="0" fontId="10" fillId="35" borderId="0" xfId="55" applyFont="1" applyFill="1">
      <alignment/>
      <protection/>
    </xf>
    <xf numFmtId="0" fontId="90" fillId="0" borderId="11" xfId="55" applyFont="1" applyFill="1" applyBorder="1" applyAlignment="1" quotePrefix="1">
      <alignment horizontal="left" vertical="center" wrapText="1"/>
      <protection/>
    </xf>
    <xf numFmtId="0" fontId="91" fillId="0" borderId="12" xfId="55" applyFont="1" applyFill="1" applyBorder="1" applyAlignment="1" quotePrefix="1">
      <alignment horizontal="left" vertical="center" wrapText="1"/>
      <protection/>
    </xf>
    <xf numFmtId="0" fontId="47" fillId="0" borderId="13" xfId="0" applyFont="1" applyFill="1" applyBorder="1" applyAlignment="1" quotePrefix="1">
      <alignment horizontal="left" vertical="center"/>
    </xf>
    <xf numFmtId="0" fontId="48" fillId="0" borderId="13" xfId="0" applyFont="1" applyFill="1" applyBorder="1" applyAlignment="1" quotePrefix="1">
      <alignment horizontal="left" vertical="center"/>
    </xf>
    <xf numFmtId="0" fontId="47" fillId="0" borderId="13" xfId="0" applyFont="1" applyFill="1" applyBorder="1" applyAlignment="1" quotePrefix="1">
      <alignment horizontal="left" vertical="center" wrapText="1"/>
    </xf>
    <xf numFmtId="0" fontId="49" fillId="33" borderId="0" xfId="0" applyFont="1" applyFill="1" applyAlignment="1">
      <alignment horizontal="center" vertical="center"/>
    </xf>
    <xf numFmtId="0" fontId="43" fillId="0" borderId="0" xfId="0" applyFont="1" applyAlignment="1">
      <alignment/>
    </xf>
    <xf numFmtId="0" fontId="43" fillId="33" borderId="0" xfId="0" applyFont="1" applyFill="1" applyAlignment="1">
      <alignment/>
    </xf>
    <xf numFmtId="0" fontId="50" fillId="33" borderId="0" xfId="0" applyFont="1" applyFill="1" applyAlignment="1" quotePrefix="1">
      <alignment horizontal="left" vertical="center"/>
    </xf>
    <xf numFmtId="0" fontId="51" fillId="33" borderId="14" xfId="0" applyFont="1" applyFill="1" applyBorder="1" applyAlignment="1" quotePrefix="1">
      <alignment horizontal="left" vertical="center"/>
    </xf>
    <xf numFmtId="3" fontId="51" fillId="33" borderId="14" xfId="0" applyNumberFormat="1" applyFont="1" applyFill="1" applyBorder="1" applyAlignment="1">
      <alignment horizontal="right" vertical="center"/>
    </xf>
    <xf numFmtId="0" fontId="52" fillId="33" borderId="0" xfId="0" applyFont="1" applyFill="1" applyAlignment="1">
      <alignment/>
    </xf>
    <xf numFmtId="0" fontId="92" fillId="35" borderId="15" xfId="0" applyFont="1" applyFill="1" applyBorder="1" applyAlignment="1" quotePrefix="1">
      <alignment horizontal="center" vertical="center"/>
    </xf>
    <xf numFmtId="0" fontId="51" fillId="36" borderId="16" xfId="0" applyFont="1" applyFill="1" applyBorder="1" applyAlignment="1" quotePrefix="1">
      <alignment horizontal="left" vertical="center"/>
    </xf>
    <xf numFmtId="3" fontId="51" fillId="36" borderId="16" xfId="0" applyNumberFormat="1" applyFont="1" applyFill="1" applyBorder="1" applyAlignment="1">
      <alignment horizontal="right" vertical="center"/>
    </xf>
    <xf numFmtId="0" fontId="93" fillId="34" borderId="0" xfId="0" applyFont="1" applyFill="1" applyAlignment="1">
      <alignment horizontal="center" vertical="center"/>
    </xf>
    <xf numFmtId="3" fontId="94" fillId="34" borderId="16" xfId="0" applyNumberFormat="1" applyFont="1" applyFill="1" applyBorder="1" applyAlignment="1" quotePrefix="1">
      <alignment horizontal="left" vertical="center"/>
    </xf>
    <xf numFmtId="3" fontId="94" fillId="34" borderId="16" xfId="0" applyNumberFormat="1" applyFont="1" applyFill="1" applyBorder="1" applyAlignment="1">
      <alignment horizontal="right" vertical="center"/>
    </xf>
    <xf numFmtId="0" fontId="43" fillId="33" borderId="0" xfId="0" applyFont="1" applyFill="1" applyBorder="1" applyAlignment="1">
      <alignment/>
    </xf>
    <xf numFmtId="3" fontId="95" fillId="34" borderId="16" xfId="0" applyNumberFormat="1" applyFont="1" applyFill="1" applyBorder="1" applyAlignment="1" quotePrefix="1">
      <alignment horizontal="left" vertical="center"/>
    </xf>
    <xf numFmtId="3" fontId="95" fillId="34" borderId="16" xfId="0" applyNumberFormat="1" applyFont="1" applyFill="1" applyBorder="1" applyAlignment="1">
      <alignment horizontal="right" vertical="center"/>
    </xf>
    <xf numFmtId="3" fontId="95" fillId="37" borderId="16" xfId="0" applyNumberFormat="1" applyFont="1" applyFill="1" applyBorder="1" applyAlignment="1">
      <alignment horizontal="right" vertical="center"/>
    </xf>
    <xf numFmtId="3" fontId="95" fillId="36" borderId="16" xfId="0" applyNumberFormat="1" applyFont="1" applyFill="1" applyBorder="1" applyAlignment="1" quotePrefix="1">
      <alignment horizontal="left" vertical="center"/>
    </xf>
    <xf numFmtId="3" fontId="95" fillId="36" borderId="16" xfId="0" applyNumberFormat="1" applyFont="1" applyFill="1" applyBorder="1" applyAlignment="1">
      <alignment horizontal="right" vertical="center"/>
    </xf>
    <xf numFmtId="0" fontId="96" fillId="34" borderId="0" xfId="0" applyFont="1" applyFill="1" applyAlignment="1">
      <alignment horizontal="center" vertical="center"/>
    </xf>
    <xf numFmtId="10" fontId="94" fillId="34" borderId="16" xfId="0" applyNumberFormat="1" applyFont="1" applyFill="1" applyBorder="1" applyAlignment="1">
      <alignment horizontal="right" vertical="center"/>
    </xf>
    <xf numFmtId="0" fontId="97" fillId="35" borderId="17" xfId="0" applyFont="1" applyFill="1" applyBorder="1" applyAlignment="1" quotePrefix="1">
      <alignment horizontal="center" vertical="center" wrapText="1"/>
    </xf>
    <xf numFmtId="0" fontId="95" fillId="34" borderId="0" xfId="0" applyFont="1" applyFill="1" applyAlignment="1" quotePrefix="1">
      <alignment horizontal="left" vertical="center"/>
    </xf>
    <xf numFmtId="0" fontId="95" fillId="37" borderId="0" xfId="0" applyFont="1" applyFill="1" applyAlignment="1" quotePrefix="1">
      <alignment horizontal="left" vertical="center"/>
    </xf>
    <xf numFmtId="0" fontId="96" fillId="34" borderId="0" xfId="0" applyFont="1" applyFill="1" applyBorder="1" applyAlignment="1">
      <alignment horizontal="center" vertical="center"/>
    </xf>
    <xf numFmtId="0" fontId="96" fillId="34" borderId="16" xfId="0" applyFont="1" applyFill="1" applyBorder="1" applyAlignment="1">
      <alignment horizontal="center" vertical="center" wrapText="1"/>
    </xf>
    <xf numFmtId="0" fontId="43" fillId="33" borderId="0" xfId="0" applyFont="1" applyFill="1" applyAlignment="1">
      <alignment wrapText="1"/>
    </xf>
    <xf numFmtId="0" fontId="43" fillId="33" borderId="0" xfId="0" applyFont="1" applyFill="1" applyAlignment="1">
      <alignment/>
    </xf>
    <xf numFmtId="3" fontId="98" fillId="35" borderId="16" xfId="0" applyNumberFormat="1" applyFont="1" applyFill="1" applyBorder="1" applyAlignment="1" quotePrefix="1">
      <alignment horizontal="center" vertical="center" wrapText="1"/>
    </xf>
    <xf numFmtId="3" fontId="94" fillId="36" borderId="16" xfId="0" applyNumberFormat="1" applyFont="1" applyFill="1" applyBorder="1" applyAlignment="1" quotePrefix="1">
      <alignment horizontal="left" vertical="center"/>
    </xf>
    <xf numFmtId="209" fontId="94" fillId="36" borderId="16" xfId="0" applyNumberFormat="1" applyFont="1" applyFill="1" applyBorder="1" applyAlignment="1">
      <alignment horizontal="right" vertical="center"/>
    </xf>
    <xf numFmtId="3" fontId="94" fillId="38" borderId="16" xfId="0" applyNumberFormat="1" applyFont="1" applyFill="1" applyBorder="1" applyAlignment="1" quotePrefix="1">
      <alignment horizontal="left" vertical="center"/>
    </xf>
    <xf numFmtId="209" fontId="94" fillId="38" borderId="16" xfId="0" applyNumberFormat="1" applyFont="1" applyFill="1" applyBorder="1" applyAlignment="1">
      <alignment horizontal="right" vertical="center"/>
    </xf>
    <xf numFmtId="4" fontId="94" fillId="34" borderId="16" xfId="0" applyNumberFormat="1" applyFont="1" applyFill="1" applyBorder="1" applyAlignment="1">
      <alignment horizontal="right" vertical="center"/>
    </xf>
    <xf numFmtId="4" fontId="94" fillId="36" borderId="16" xfId="0" applyNumberFormat="1" applyFont="1" applyFill="1" applyBorder="1" applyAlignment="1">
      <alignment horizontal="right" vertical="center"/>
    </xf>
    <xf numFmtId="3" fontId="95" fillId="38" borderId="16" xfId="0" applyNumberFormat="1" applyFont="1" applyFill="1" applyBorder="1" applyAlignment="1" quotePrefix="1">
      <alignment horizontal="left" vertical="center"/>
    </xf>
    <xf numFmtId="209" fontId="95" fillId="38" borderId="16" xfId="0" applyNumberFormat="1" applyFont="1" applyFill="1" applyBorder="1" applyAlignment="1">
      <alignment horizontal="right" vertical="center"/>
    </xf>
    <xf numFmtId="4" fontId="95" fillId="38" borderId="16" xfId="0" applyNumberFormat="1" applyFont="1" applyFill="1" applyBorder="1" applyAlignment="1">
      <alignment horizontal="right" vertical="center"/>
    </xf>
    <xf numFmtId="209" fontId="95" fillId="36" borderId="16" xfId="0" applyNumberFormat="1" applyFont="1" applyFill="1" applyBorder="1" applyAlignment="1">
      <alignment horizontal="right" vertical="center"/>
    </xf>
    <xf numFmtId="4" fontId="95" fillId="36" borderId="16" xfId="0" applyNumberFormat="1" applyFont="1" applyFill="1" applyBorder="1" applyAlignment="1">
      <alignment horizontal="right" vertical="center"/>
    </xf>
    <xf numFmtId="0" fontId="43" fillId="0" borderId="0" xfId="0" applyNumberFormat="1" applyFont="1" applyFill="1" applyBorder="1" applyAlignment="1">
      <alignment/>
    </xf>
    <xf numFmtId="0" fontId="54" fillId="34" borderId="18" xfId="0" applyNumberFormat="1" applyFont="1" applyFill="1" applyBorder="1" applyAlignment="1" applyProtection="1" quotePrefix="1">
      <alignment horizontal="left" vertical="center"/>
      <protection/>
    </xf>
    <xf numFmtId="0" fontId="53" fillId="35" borderId="19" xfId="0" applyNumberFormat="1" applyFont="1" applyFill="1" applyBorder="1" applyAlignment="1" applyProtection="1" quotePrefix="1">
      <alignment horizontal="center" vertical="center"/>
      <protection/>
    </xf>
    <xf numFmtId="0" fontId="54" fillId="36" borderId="18" xfId="0" applyNumberFormat="1" applyFont="1" applyFill="1" applyBorder="1" applyAlignment="1" applyProtection="1" quotePrefix="1">
      <alignment horizontal="left" vertical="center"/>
      <protection/>
    </xf>
    <xf numFmtId="0" fontId="52" fillId="33" borderId="0" xfId="0" applyFont="1" applyFill="1" applyBorder="1" applyAlignment="1">
      <alignment/>
    </xf>
    <xf numFmtId="3" fontId="54" fillId="34" borderId="18" xfId="0" applyNumberFormat="1" applyFont="1" applyFill="1" applyBorder="1" applyAlignment="1" applyProtection="1" quotePrefix="1">
      <alignment horizontal="right" vertical="center"/>
      <protection/>
    </xf>
    <xf numFmtId="3" fontId="54" fillId="36" borderId="18" xfId="0" applyNumberFormat="1" applyFont="1" applyFill="1" applyBorder="1" applyAlignment="1" applyProtection="1" quotePrefix="1">
      <alignment horizontal="right" vertical="center"/>
      <protection/>
    </xf>
    <xf numFmtId="0" fontId="94" fillId="34" borderId="0" xfId="0" applyFont="1" applyFill="1" applyAlignment="1">
      <alignment horizontal="left" vertical="center"/>
    </xf>
    <xf numFmtId="0" fontId="94" fillId="34" borderId="0" xfId="0" applyNumberFormat="1" applyFont="1" applyFill="1" applyAlignment="1">
      <alignment horizontal="left" vertical="center"/>
    </xf>
    <xf numFmtId="4" fontId="94" fillId="34" borderId="16" xfId="0" applyNumberFormat="1" applyFont="1" applyFill="1" applyBorder="1" applyAlignment="1" quotePrefix="1">
      <alignment horizontal="left" vertical="center"/>
    </xf>
    <xf numFmtId="0" fontId="98" fillId="35" borderId="14" xfId="0" applyNumberFormat="1" applyFont="1" applyFill="1" applyBorder="1" applyAlignment="1" quotePrefix="1">
      <alignment horizontal="center" vertical="center" wrapText="1"/>
    </xf>
    <xf numFmtId="0" fontId="97" fillId="35" borderId="16" xfId="0" applyNumberFormat="1" applyFont="1" applyFill="1" applyBorder="1" applyAlignment="1" quotePrefix="1">
      <alignment horizontal="center" vertical="center" wrapText="1"/>
    </xf>
    <xf numFmtId="4" fontId="94" fillId="36" borderId="16" xfId="0" applyNumberFormat="1" applyFont="1" applyFill="1" applyBorder="1" applyAlignment="1" quotePrefix="1">
      <alignment horizontal="left" vertical="center"/>
    </xf>
    <xf numFmtId="3" fontId="94" fillId="36" borderId="16" xfId="0" applyNumberFormat="1" applyFont="1" applyFill="1" applyBorder="1" applyAlignment="1">
      <alignment horizontal="right" vertical="center"/>
    </xf>
    <xf numFmtId="10" fontId="94" fillId="36" borderId="16" xfId="0" applyNumberFormat="1" applyFont="1" applyFill="1" applyBorder="1" applyAlignment="1">
      <alignment horizontal="right" vertical="center"/>
    </xf>
    <xf numFmtId="2" fontId="94" fillId="34" borderId="10" xfId="0" applyNumberFormat="1" applyFont="1" applyFill="1" applyBorder="1" applyAlignment="1" quotePrefix="1">
      <alignment horizontal="left" vertical="center" wrapText="1"/>
    </xf>
    <xf numFmtId="2" fontId="94" fillId="34" borderId="10" xfId="0" applyNumberFormat="1" applyFont="1" applyFill="1" applyBorder="1" applyAlignment="1">
      <alignment horizontal="right" vertical="center"/>
    </xf>
    <xf numFmtId="0" fontId="96" fillId="34" borderId="10" xfId="0" applyFont="1" applyFill="1" applyBorder="1" applyAlignment="1" quotePrefix="1">
      <alignment horizontal="left" wrapText="1"/>
    </xf>
    <xf numFmtId="0" fontId="99" fillId="35" borderId="17" xfId="0" applyFont="1" applyFill="1" applyBorder="1" applyAlignment="1" quotePrefix="1">
      <alignment horizontal="center" vertical="center" wrapText="1"/>
    </xf>
    <xf numFmtId="4" fontId="95" fillId="0" borderId="16" xfId="0" applyNumberFormat="1" applyFont="1" applyFill="1" applyBorder="1" applyAlignment="1">
      <alignment horizontal="right" vertical="center"/>
    </xf>
    <xf numFmtId="4" fontId="95" fillId="0" borderId="16" xfId="0" applyNumberFormat="1" applyFont="1" applyFill="1" applyBorder="1" applyAlignment="1" quotePrefix="1">
      <alignment horizontal="left" vertical="center"/>
    </xf>
    <xf numFmtId="4" fontId="95" fillId="36" borderId="16" xfId="0" applyNumberFormat="1" applyFont="1" applyFill="1" applyBorder="1" applyAlignment="1" quotePrefix="1">
      <alignment horizontal="left" vertical="center"/>
    </xf>
    <xf numFmtId="0" fontId="52" fillId="33" borderId="0" xfId="0" applyFont="1" applyFill="1" applyAlignment="1">
      <alignment vertical="center" wrapText="1"/>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0" fontId="93" fillId="34" borderId="0" xfId="0" applyFont="1" applyFill="1" applyBorder="1" applyAlignment="1">
      <alignment horizontal="center" vertical="center"/>
    </xf>
    <xf numFmtId="0" fontId="17" fillId="0" borderId="0" xfId="0" applyFont="1" applyFill="1" applyBorder="1" applyAlignment="1" quotePrefix="1">
      <alignment horizontal="center" vertical="center"/>
    </xf>
    <xf numFmtId="0" fontId="56" fillId="0" borderId="0" xfId="0" applyFont="1" applyFill="1" applyBorder="1" applyAlignment="1" quotePrefix="1">
      <alignment horizontal="center" vertical="center" wrapText="1"/>
    </xf>
    <xf numFmtId="0" fontId="43" fillId="0" borderId="20" xfId="0" applyFont="1" applyFill="1" applyBorder="1" applyAlignment="1">
      <alignment/>
    </xf>
    <xf numFmtId="0" fontId="95" fillId="34" borderId="21" xfId="0" applyFont="1" applyFill="1" applyBorder="1" applyAlignment="1" quotePrefix="1">
      <alignment horizontal="center" vertical="center" wrapText="1"/>
    </xf>
    <xf numFmtId="4" fontId="95" fillId="34" borderId="21" xfId="0" applyNumberFormat="1" applyFont="1" applyFill="1" applyBorder="1" applyAlignment="1" quotePrefix="1">
      <alignment horizontal="left" vertical="center" wrapText="1"/>
    </xf>
    <xf numFmtId="4" fontId="95" fillId="34" borderId="21" xfId="0" applyNumberFormat="1" applyFont="1" applyFill="1" applyBorder="1" applyAlignment="1">
      <alignment horizontal="right" vertical="center"/>
    </xf>
    <xf numFmtId="0" fontId="98" fillId="35" borderId="21" xfId="0" applyFont="1" applyFill="1" applyBorder="1" applyAlignment="1" quotePrefix="1">
      <alignment horizontal="center" vertical="center" wrapText="1"/>
    </xf>
    <xf numFmtId="4" fontId="98" fillId="35" borderId="21" xfId="0" applyNumberFormat="1" applyFont="1" applyFill="1" applyBorder="1" applyAlignment="1" quotePrefix="1">
      <alignment horizontal="left" vertical="center" wrapText="1"/>
    </xf>
    <xf numFmtId="4" fontId="98" fillId="35" borderId="21" xfId="0" applyNumberFormat="1" applyFont="1" applyFill="1" applyBorder="1" applyAlignment="1">
      <alignment horizontal="right" vertical="center"/>
    </xf>
    <xf numFmtId="0" fontId="98" fillId="35" borderId="22" xfId="0" applyFont="1" applyFill="1" applyBorder="1" applyAlignment="1" quotePrefix="1">
      <alignment horizontal="center" vertical="center" wrapText="1"/>
    </xf>
    <xf numFmtId="4" fontId="98" fillId="35" borderId="22" xfId="0" applyNumberFormat="1" applyFont="1" applyFill="1" applyBorder="1" applyAlignment="1" quotePrefix="1">
      <alignment horizontal="left" vertical="center" wrapText="1"/>
    </xf>
    <xf numFmtId="0" fontId="95" fillId="36" borderId="21" xfId="0" applyFont="1" applyFill="1" applyBorder="1" applyAlignment="1" quotePrefix="1">
      <alignment horizontal="center" vertical="center" wrapText="1"/>
    </xf>
    <xf numFmtId="4" fontId="95" fillId="36" borderId="21" xfId="0" applyNumberFormat="1" applyFont="1" applyFill="1" applyBorder="1" applyAlignment="1" quotePrefix="1">
      <alignment horizontal="left" vertical="center" wrapText="1"/>
    </xf>
    <xf numFmtId="4" fontId="95" fillId="36" borderId="21" xfId="0" applyNumberFormat="1" applyFont="1" applyFill="1" applyBorder="1" applyAlignment="1">
      <alignment horizontal="right" vertical="center"/>
    </xf>
    <xf numFmtId="0" fontId="43" fillId="0" borderId="0" xfId="0" applyNumberFormat="1" applyFont="1" applyFill="1" applyAlignment="1">
      <alignment/>
    </xf>
    <xf numFmtId="0" fontId="17" fillId="33" borderId="0" xfId="0" applyFont="1" applyFill="1" applyAlignment="1">
      <alignment/>
    </xf>
    <xf numFmtId="0" fontId="100" fillId="39" borderId="21" xfId="0" applyFont="1" applyFill="1" applyBorder="1" applyAlignment="1" quotePrefix="1">
      <alignment horizontal="center" vertical="center" wrapText="1"/>
    </xf>
    <xf numFmtId="4" fontId="100" fillId="39" borderId="21" xfId="0" applyNumberFormat="1" applyFont="1" applyFill="1" applyBorder="1" applyAlignment="1" quotePrefix="1">
      <alignment horizontal="left" vertical="center" wrapText="1"/>
    </xf>
    <xf numFmtId="4" fontId="100" fillId="39" borderId="21" xfId="0" applyNumberFormat="1" applyFont="1" applyFill="1" applyBorder="1" applyAlignment="1">
      <alignment horizontal="right" vertical="center"/>
    </xf>
    <xf numFmtId="0" fontId="101" fillId="38" borderId="23" xfId="0" applyFont="1" applyFill="1" applyBorder="1" applyAlignment="1" quotePrefix="1">
      <alignment horizontal="center" vertical="center"/>
    </xf>
    <xf numFmtId="0" fontId="15" fillId="34" borderId="24" xfId="0" applyNumberFormat="1" applyFont="1" applyFill="1" applyBorder="1" applyAlignment="1" applyProtection="1" quotePrefix="1">
      <alignment horizontal="center" vertical="center"/>
      <protection/>
    </xf>
    <xf numFmtId="0" fontId="51" fillId="34" borderId="10" xfId="0" applyNumberFormat="1" applyFont="1" applyFill="1" applyBorder="1" applyAlignment="1" applyProtection="1" quotePrefix="1">
      <alignment horizontal="left" vertical="center"/>
      <protection/>
    </xf>
    <xf numFmtId="4" fontId="51" fillId="40" borderId="10" xfId="0" applyNumberFormat="1" applyFont="1" applyFill="1" applyBorder="1" applyAlignment="1" applyProtection="1" quotePrefix="1">
      <alignment horizontal="right" vertical="center"/>
      <protection/>
    </xf>
    <xf numFmtId="0" fontId="92" fillId="35" borderId="25" xfId="0" applyNumberFormat="1" applyFont="1" applyFill="1" applyBorder="1" applyAlignment="1" applyProtection="1" quotePrefix="1">
      <alignment horizontal="center" vertical="center"/>
      <protection/>
    </xf>
    <xf numFmtId="0" fontId="102" fillId="35" borderId="25" xfId="0" applyNumberFormat="1" applyFont="1" applyFill="1" applyBorder="1" applyAlignment="1" applyProtection="1" quotePrefix="1">
      <alignment horizontal="center" vertical="center"/>
      <protection/>
    </xf>
    <xf numFmtId="0" fontId="103"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104" fillId="35" borderId="18" xfId="0" applyNumberFormat="1" applyFont="1" applyFill="1" applyBorder="1" applyAlignment="1" applyProtection="1" quotePrefix="1">
      <alignment horizontal="center" vertical="center" wrapText="1"/>
      <protection/>
    </xf>
    <xf numFmtId="0" fontId="104" fillId="35" borderId="18" xfId="0" applyNumberFormat="1" applyFont="1" applyFill="1" applyBorder="1" applyAlignment="1" applyProtection="1" quotePrefix="1">
      <alignment horizontal="center" vertical="center"/>
      <protection/>
    </xf>
    <xf numFmtId="0" fontId="105" fillId="35" borderId="18" xfId="0" applyNumberFormat="1" applyFont="1" applyFill="1" applyBorder="1" applyAlignment="1" applyProtection="1" quotePrefix="1">
      <alignment horizontal="center" vertical="center" wrapText="1"/>
      <protection/>
    </xf>
    <xf numFmtId="0" fontId="105"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103" fillId="33" borderId="0" xfId="0" applyFont="1" applyFill="1" applyAlignment="1" quotePrefix="1">
      <alignment horizontal="left" vertical="center"/>
    </xf>
    <xf numFmtId="0" fontId="106" fillId="33" borderId="0" xfId="0" applyFont="1" applyFill="1" applyAlignment="1" quotePrefix="1">
      <alignment horizontal="left" vertical="center"/>
    </xf>
    <xf numFmtId="0" fontId="92" fillId="35" borderId="14"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xf>
    <xf numFmtId="0" fontId="43" fillId="33" borderId="0" xfId="0" applyFont="1" applyFill="1" applyAlignment="1">
      <alignment horizontal="left"/>
    </xf>
    <xf numFmtId="0" fontId="99"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xf>
    <xf numFmtId="0" fontId="92" fillId="35" borderId="16" xfId="0" applyFont="1" applyFill="1" applyBorder="1" applyAlignment="1" quotePrefix="1">
      <alignment horizontal="center" vertical="center" wrapText="1"/>
    </xf>
    <xf numFmtId="0" fontId="98" fillId="35" borderId="14" xfId="0" applyFont="1" applyFill="1" applyBorder="1" applyAlignment="1" quotePrefix="1">
      <alignment horizontal="center" vertical="center" wrapText="1"/>
    </xf>
    <xf numFmtId="0" fontId="98" fillId="35" borderId="16" xfId="0" applyFont="1" applyFill="1" applyBorder="1" applyAlignment="1" quotePrefix="1">
      <alignment horizontal="center" vertical="center" wrapText="1"/>
    </xf>
    <xf numFmtId="0" fontId="97" fillId="35" borderId="16" xfId="0" applyFont="1" applyFill="1" applyBorder="1" applyAlignment="1" quotePrefix="1">
      <alignment horizontal="center" vertical="center" wrapText="1"/>
    </xf>
    <xf numFmtId="0" fontId="52" fillId="33" borderId="0" xfId="0" applyFont="1" applyFill="1" applyAlignment="1">
      <alignment horizontal="left" wrapText="1"/>
    </xf>
    <xf numFmtId="0" fontId="96" fillId="34" borderId="0" xfId="0" applyNumberFormat="1" applyFont="1" applyFill="1" applyAlignment="1">
      <alignment horizontal="center" vertical="center"/>
    </xf>
    <xf numFmtId="0" fontId="98" fillId="35" borderId="16" xfId="0" applyNumberFormat="1" applyFont="1" applyFill="1" applyBorder="1" applyAlignment="1" quotePrefix="1">
      <alignment horizontal="center" vertical="center" wrapText="1"/>
    </xf>
    <xf numFmtId="0" fontId="97" fillId="35" borderId="17" xfId="0" applyNumberFormat="1" applyFont="1" applyFill="1" applyBorder="1" applyAlignment="1" quotePrefix="1">
      <alignment horizontal="center" vertical="center" wrapText="1"/>
    </xf>
    <xf numFmtId="0" fontId="96" fillId="34" borderId="0" xfId="0" applyNumberFormat="1" applyFont="1" applyFill="1" applyBorder="1" applyAlignment="1">
      <alignment horizontal="center" vertical="center"/>
    </xf>
    <xf numFmtId="0" fontId="96" fillId="34" borderId="16" xfId="0" applyNumberFormat="1" applyFont="1" applyFill="1" applyBorder="1" applyAlignment="1">
      <alignment horizontal="center" vertical="center" wrapText="1"/>
    </xf>
    <xf numFmtId="0" fontId="92" fillId="35" borderId="14" xfId="0" applyNumberFormat="1" applyFont="1" applyFill="1" applyBorder="1" applyAlignment="1" quotePrefix="1">
      <alignment horizontal="center" vertical="center" wrapText="1"/>
    </xf>
    <xf numFmtId="0" fontId="99" fillId="35" borderId="17" xfId="0" applyNumberFormat="1" applyFont="1" applyFill="1" applyBorder="1" applyAlignment="1" quotePrefix="1">
      <alignment horizontal="center" vertical="center" wrapText="1"/>
    </xf>
    <xf numFmtId="0" fontId="93" fillId="34" borderId="0" xfId="0" applyNumberFormat="1" applyFont="1" applyFill="1" applyAlignment="1">
      <alignment horizontal="center" vertical="center"/>
    </xf>
    <xf numFmtId="4" fontId="13" fillId="34" borderId="0" xfId="0" applyNumberFormat="1" applyFont="1" applyFill="1" applyBorder="1" applyAlignment="1" applyProtection="1" quotePrefix="1">
      <alignment horizontal="center" vertical="center" wrapText="1"/>
      <protection/>
    </xf>
    <xf numFmtId="4" fontId="104" fillId="35" borderId="18" xfId="0" applyNumberFormat="1" applyFont="1" applyFill="1" applyBorder="1" applyAlignment="1" applyProtection="1" quotePrefix="1">
      <alignment horizontal="center" vertical="center" wrapText="1"/>
      <protection/>
    </xf>
    <xf numFmtId="4" fontId="105"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92" fillId="35" borderId="15" xfId="0" applyFont="1" applyFill="1" applyBorder="1" applyAlignment="1" quotePrefix="1">
      <alignment horizontal="left" vertical="center"/>
    </xf>
    <xf numFmtId="3" fontId="92" fillId="35" borderId="15" xfId="0" applyNumberFormat="1" applyFont="1" applyFill="1" applyBorder="1" applyAlignment="1">
      <alignment horizontal="right" vertical="center"/>
    </xf>
    <xf numFmtId="3" fontId="92" fillId="35" borderId="17" xfId="0" applyNumberFormat="1" applyFont="1" applyFill="1" applyBorder="1" applyAlignment="1" quotePrefix="1">
      <alignment horizontal="left" vertical="center"/>
    </xf>
    <xf numFmtId="3" fontId="92" fillId="35" borderId="17" xfId="0" applyNumberFormat="1" applyFont="1" applyFill="1" applyBorder="1" applyAlignment="1">
      <alignment horizontal="right" vertical="center"/>
    </xf>
    <xf numFmtId="10" fontId="95" fillId="34" borderId="16" xfId="60" applyNumberFormat="1" applyFont="1" applyFill="1" applyBorder="1" applyAlignment="1">
      <alignment horizontal="right" vertical="center"/>
    </xf>
    <xf numFmtId="10" fontId="95" fillId="34" borderId="16" xfId="0" applyNumberFormat="1" applyFont="1" applyFill="1" applyBorder="1" applyAlignment="1">
      <alignment horizontal="right" vertical="center"/>
    </xf>
    <xf numFmtId="10" fontId="95" fillId="37" borderId="16" xfId="60" applyNumberFormat="1" applyFont="1" applyFill="1" applyBorder="1" applyAlignment="1">
      <alignment horizontal="right" vertical="center"/>
    </xf>
    <xf numFmtId="10" fontId="95" fillId="37" borderId="16" xfId="0" applyNumberFormat="1" applyFont="1" applyFill="1" applyBorder="1" applyAlignment="1">
      <alignment horizontal="right" vertical="center"/>
    </xf>
    <xf numFmtId="3" fontId="98" fillId="35" borderId="17" xfId="0" applyNumberFormat="1" applyFont="1" applyFill="1" applyBorder="1" applyAlignment="1" quotePrefix="1">
      <alignment horizontal="left" vertical="center"/>
    </xf>
    <xf numFmtId="3" fontId="98" fillId="35" borderId="17" xfId="0" applyNumberFormat="1" applyFont="1" applyFill="1" applyBorder="1" applyAlignment="1">
      <alignment horizontal="right" vertical="center"/>
    </xf>
    <xf numFmtId="10" fontId="98" fillId="35" borderId="17" xfId="0" applyNumberFormat="1" applyFont="1" applyFill="1" applyBorder="1" applyAlignment="1">
      <alignment horizontal="right" vertical="center"/>
    </xf>
    <xf numFmtId="3" fontId="98" fillId="35" borderId="17" xfId="0" applyNumberFormat="1" applyFont="1" applyFill="1" applyBorder="1" applyAlignment="1" quotePrefix="1">
      <alignment horizontal="left" vertical="center" wrapText="1"/>
    </xf>
    <xf numFmtId="3" fontId="92" fillId="35" borderId="16" xfId="0" applyNumberFormat="1" applyFont="1" applyFill="1" applyBorder="1" applyAlignment="1" quotePrefix="1">
      <alignment horizontal="left" vertical="center"/>
    </xf>
    <xf numFmtId="209" fontId="92" fillId="35" borderId="16" xfId="0" applyNumberFormat="1" applyFont="1" applyFill="1" applyBorder="1" applyAlignment="1">
      <alignment horizontal="right" vertical="center"/>
    </xf>
    <xf numFmtId="4" fontId="92" fillId="35" borderId="16" xfId="0" applyNumberFormat="1" applyFont="1" applyFill="1" applyBorder="1" applyAlignment="1">
      <alignment horizontal="right" vertical="center"/>
    </xf>
    <xf numFmtId="0" fontId="53" fillId="35" borderId="18" xfId="0" applyNumberFormat="1" applyFont="1" applyFill="1" applyBorder="1" applyAlignment="1" applyProtection="1" quotePrefix="1">
      <alignment horizontal="left" vertical="center"/>
      <protection/>
    </xf>
    <xf numFmtId="3" fontId="53" fillId="35" borderId="18" xfId="0" applyNumberFormat="1" applyFont="1" applyFill="1" applyBorder="1" applyAlignment="1" applyProtection="1" quotePrefix="1">
      <alignment horizontal="right" vertical="center"/>
      <protection/>
    </xf>
    <xf numFmtId="4" fontId="98" fillId="35" borderId="17" xfId="0" applyNumberFormat="1" applyFont="1" applyFill="1" applyBorder="1" applyAlignment="1" quotePrefix="1">
      <alignment horizontal="left" vertical="center"/>
    </xf>
    <xf numFmtId="4" fontId="98" fillId="35" borderId="17" xfId="0" applyNumberFormat="1" applyFont="1" applyFill="1" applyBorder="1" applyAlignment="1">
      <alignment horizontal="right" vertical="center"/>
    </xf>
    <xf numFmtId="3" fontId="92" fillId="35" borderId="16" xfId="0" applyNumberFormat="1" applyFont="1" applyFill="1" applyBorder="1" applyAlignment="1">
      <alignment horizontal="right" vertical="center"/>
    </xf>
    <xf numFmtId="10" fontId="92" fillId="35" borderId="16" xfId="0" applyNumberFormat="1" applyFont="1" applyFill="1" applyBorder="1" applyAlignment="1">
      <alignment horizontal="right" vertical="center"/>
    </xf>
    <xf numFmtId="2" fontId="94" fillId="36" borderId="10" xfId="0" applyNumberFormat="1" applyFont="1" applyFill="1" applyBorder="1" applyAlignment="1" quotePrefix="1">
      <alignment horizontal="left" vertical="center" wrapText="1"/>
    </xf>
    <xf numFmtId="2" fontId="94" fillId="36" borderId="10" xfId="0" applyNumberFormat="1" applyFont="1" applyFill="1" applyBorder="1" applyAlignment="1">
      <alignment horizontal="right" vertical="center"/>
    </xf>
    <xf numFmtId="2" fontId="92" fillId="35" borderId="10" xfId="0" applyNumberFormat="1" applyFont="1" applyFill="1" applyBorder="1" applyAlignment="1" quotePrefix="1">
      <alignment horizontal="left" vertical="center" wrapText="1"/>
    </xf>
    <xf numFmtId="2" fontId="92" fillId="35" borderId="10" xfId="0" applyNumberFormat="1" applyFont="1" applyFill="1" applyBorder="1" applyAlignment="1">
      <alignment horizontal="right" vertical="center"/>
    </xf>
    <xf numFmtId="4" fontId="92" fillId="35" borderId="17" xfId="0" applyNumberFormat="1" applyFont="1" applyFill="1" applyBorder="1" applyAlignment="1" quotePrefix="1">
      <alignment horizontal="left" vertical="center"/>
    </xf>
    <xf numFmtId="4" fontId="92" fillId="35" borderId="17" xfId="0" applyNumberFormat="1" applyFont="1" applyFill="1" applyBorder="1" applyAlignment="1">
      <alignment horizontal="right" vertical="center"/>
    </xf>
    <xf numFmtId="0" fontId="104" fillId="35" borderId="18" xfId="0" applyNumberFormat="1" applyFont="1" applyFill="1" applyBorder="1" applyAlignment="1" applyProtection="1" quotePrefix="1">
      <alignment horizontal="left" vertical="center"/>
      <protection/>
    </xf>
    <xf numFmtId="4" fontId="104" fillId="35" borderId="18" xfId="0" applyNumberFormat="1" applyFont="1" applyFill="1" applyBorder="1" applyAlignment="1" applyProtection="1" quotePrefix="1">
      <alignment horizontal="right" vertical="center"/>
      <protection/>
    </xf>
    <xf numFmtId="0" fontId="92" fillId="35" borderId="10" xfId="0" applyNumberFormat="1" applyFont="1" applyFill="1" applyBorder="1" applyAlignment="1" applyProtection="1" quotePrefix="1">
      <alignment horizontal="left" vertical="center"/>
      <protection/>
    </xf>
    <xf numFmtId="4" fontId="92" fillId="35" borderId="10" xfId="0" applyNumberFormat="1" applyFont="1" applyFill="1" applyBorder="1" applyAlignment="1" applyProtection="1" quotePrefix="1">
      <alignment horizontal="right" vertical="center"/>
      <protection/>
    </xf>
    <xf numFmtId="209" fontId="43" fillId="33" borderId="0" xfId="0" applyNumberFormat="1" applyFont="1" applyFill="1" applyAlignment="1">
      <alignment/>
    </xf>
    <xf numFmtId="0" fontId="43" fillId="33" borderId="0" xfId="0" applyNumberFormat="1" applyFont="1" applyFill="1" applyAlignment="1">
      <alignment/>
    </xf>
    <xf numFmtId="3" fontId="43" fillId="0" borderId="0" xfId="0" applyNumberFormat="1" applyFont="1" applyAlignment="1">
      <alignment/>
    </xf>
    <xf numFmtId="4" fontId="43" fillId="33" borderId="0" xfId="0" applyNumberFormat="1" applyFont="1" applyFill="1" applyAlignment="1">
      <alignment/>
    </xf>
    <xf numFmtId="4" fontId="43" fillId="0" borderId="0" xfId="0" applyNumberFormat="1" applyFont="1" applyAlignment="1">
      <alignment/>
    </xf>
    <xf numFmtId="0" fontId="100" fillId="34" borderId="0" xfId="0" applyFont="1" applyFill="1" applyAlignment="1" quotePrefix="1">
      <alignment horizontal="left" vertical="center"/>
    </xf>
    <xf numFmtId="0" fontId="93" fillId="34" borderId="0" xfId="0" applyFont="1" applyFill="1" applyAlignment="1" quotePrefix="1">
      <alignment horizontal="left" vertical="center"/>
    </xf>
    <xf numFmtId="0" fontId="107" fillId="34" borderId="0" xfId="0" applyFont="1" applyFill="1" applyAlignment="1" quotePrefix="1">
      <alignment horizontal="left" vertical="center"/>
    </xf>
    <xf numFmtId="0" fontId="108" fillId="34" borderId="0" xfId="0" applyFont="1" applyFill="1" applyAlignment="1" quotePrefix="1">
      <alignment horizontal="left" vertical="center"/>
    </xf>
    <xf numFmtId="0" fontId="43" fillId="0" borderId="0" xfId="56" applyFont="1" applyFill="1" applyBorder="1" applyAlignment="1">
      <alignment wrapText="1"/>
      <protection/>
    </xf>
    <xf numFmtId="0" fontId="43" fillId="0" borderId="0" xfId="56" applyFont="1" applyFill="1" applyAlignment="1">
      <alignment wrapText="1"/>
      <protection/>
    </xf>
    <xf numFmtId="14" fontId="109" fillId="35" borderId="26" xfId="56" applyNumberFormat="1" applyFont="1" applyFill="1" applyBorder="1" applyAlignment="1">
      <alignment horizontal="center" vertical="center" wrapText="1"/>
      <protection/>
    </xf>
    <xf numFmtId="0" fontId="109" fillId="35" borderId="26" xfId="54" applyFont="1" applyFill="1" applyBorder="1" applyAlignment="1">
      <alignment horizontal="center" vertical="center" wrapText="1"/>
      <protection/>
    </xf>
    <xf numFmtId="4" fontId="110" fillId="35" borderId="26" xfId="56" applyNumberFormat="1" applyFont="1" applyFill="1" applyBorder="1" applyAlignment="1">
      <alignment vertical="center" wrapText="1"/>
      <protection/>
    </xf>
    <xf numFmtId="4" fontId="67" fillId="0" borderId="26" xfId="54" applyNumberFormat="1" applyFont="1" applyFill="1" applyBorder="1" applyAlignment="1">
      <alignment horizontal="right" vertical="center" wrapText="1"/>
      <protection/>
    </xf>
    <xf numFmtId="195" fontId="67" fillId="0" borderId="26" xfId="54" applyNumberFormat="1" applyFont="1" applyFill="1" applyBorder="1" applyAlignment="1">
      <alignment horizontal="right" vertical="center" wrapText="1"/>
      <protection/>
    </xf>
    <xf numFmtId="4" fontId="67" fillId="0" borderId="0" xfId="56" applyNumberFormat="1" applyFont="1" applyFill="1" applyBorder="1" applyAlignment="1">
      <alignment wrapText="1"/>
      <protection/>
    </xf>
    <xf numFmtId="0" fontId="67" fillId="0" borderId="0" xfId="56" applyFont="1" applyFill="1" applyBorder="1" applyAlignment="1">
      <alignment wrapText="1"/>
      <protection/>
    </xf>
    <xf numFmtId="0" fontId="67" fillId="41" borderId="0" xfId="56" applyFont="1" applyFill="1" applyBorder="1" applyAlignment="1">
      <alignment wrapText="1"/>
      <protection/>
    </xf>
    <xf numFmtId="4" fontId="67" fillId="36" borderId="26" xfId="54" applyNumberFormat="1" applyFont="1" applyFill="1" applyBorder="1" applyAlignment="1">
      <alignment horizontal="right" vertical="center" wrapText="1"/>
      <protection/>
    </xf>
    <xf numFmtId="195" fontId="67" fillId="36" borderId="26" xfId="54" applyNumberFormat="1" applyFont="1" applyFill="1" applyBorder="1" applyAlignment="1">
      <alignment horizontal="right" vertical="center" wrapText="1"/>
      <protection/>
    </xf>
    <xf numFmtId="3" fontId="111" fillId="35" borderId="26" xfId="54" applyNumberFormat="1" applyFont="1" applyFill="1" applyBorder="1" applyAlignment="1">
      <alignment vertical="center" wrapText="1"/>
      <protection/>
    </xf>
    <xf numFmtId="195" fontId="111" fillId="35" borderId="26" xfId="54" applyNumberFormat="1" applyFont="1" applyFill="1" applyBorder="1" applyAlignment="1">
      <alignment vertical="center" wrapText="1"/>
      <protection/>
    </xf>
    <xf numFmtId="4" fontId="111" fillId="35" borderId="26" xfId="56" applyNumberFormat="1" applyFont="1" applyFill="1" applyBorder="1" applyAlignment="1">
      <alignment horizontal="right" vertical="center" wrapText="1"/>
      <protection/>
    </xf>
    <xf numFmtId="4" fontId="111" fillId="35" borderId="26" xfId="54" applyNumberFormat="1" applyFont="1" applyFill="1" applyBorder="1" applyAlignment="1">
      <alignment vertical="center" wrapText="1"/>
      <protection/>
    </xf>
    <xf numFmtId="3" fontId="67" fillId="0" borderId="0" xfId="54" applyNumberFormat="1" applyFont="1" applyFill="1" applyBorder="1" applyAlignment="1">
      <alignment vertical="center" wrapText="1"/>
      <protection/>
    </xf>
    <xf numFmtId="4" fontId="67" fillId="0" borderId="0" xfId="54" applyNumberFormat="1" applyFont="1" applyFill="1" applyBorder="1" applyAlignment="1">
      <alignment vertical="center" wrapText="1"/>
      <protection/>
    </xf>
    <xf numFmtId="195" fontId="67" fillId="0" borderId="0" xfId="54" applyNumberFormat="1" applyFont="1" applyFill="1" applyBorder="1" applyAlignment="1">
      <alignment vertical="center" wrapText="1"/>
      <protection/>
    </xf>
    <xf numFmtId="0" fontId="67" fillId="0" borderId="0" xfId="54" applyFont="1" applyFill="1" applyAlignment="1">
      <alignment horizontal="left" vertical="center" wrapText="1"/>
      <protection/>
    </xf>
    <xf numFmtId="0" fontId="43" fillId="41" borderId="0" xfId="56" applyFont="1" applyFill="1" applyBorder="1" applyAlignment="1">
      <alignment wrapText="1"/>
      <protection/>
    </xf>
    <xf numFmtId="0" fontId="68" fillId="0" borderId="0" xfId="57" applyFont="1" applyFill="1" applyAlignment="1">
      <alignment horizontal="center" vertical="center" wrapText="1"/>
      <protection/>
    </xf>
    <xf numFmtId="0" fontId="43" fillId="0" borderId="0" xfId="0" applyFont="1" applyFill="1" applyAlignment="1">
      <alignment horizontal="center"/>
    </xf>
    <xf numFmtId="0" fontId="69" fillId="0" borderId="0" xfId="57" applyFont="1" applyFill="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Alignment="1">
      <alignment/>
    </xf>
    <xf numFmtId="0" fontId="43" fillId="0" borderId="0" xfId="0" applyFont="1" applyFill="1" applyBorder="1" applyAlignment="1">
      <alignment vertical="center" wrapText="1"/>
    </xf>
    <xf numFmtId="0" fontId="48" fillId="0" borderId="0" xfId="0" applyFont="1" applyFill="1" applyBorder="1" applyAlignment="1" quotePrefix="1">
      <alignment horizontal="left" vertical="center"/>
    </xf>
    <xf numFmtId="0" fontId="0" fillId="0" borderId="0" xfId="0" applyFont="1" applyFill="1" applyAlignment="1">
      <alignment vertical="center" wrapText="1"/>
    </xf>
    <xf numFmtId="0" fontId="92" fillId="35" borderId="14" xfId="0" applyFont="1" applyFill="1" applyBorder="1" applyAlignment="1" quotePrefix="1">
      <alignment horizontal="center" vertical="center" wrapText="1"/>
    </xf>
    <xf numFmtId="0" fontId="92" fillId="35" borderId="17" xfId="0" applyFont="1" applyFill="1" applyBorder="1" applyAlignment="1" quotePrefix="1">
      <alignment horizontal="center" vertical="center" wrapText="1"/>
    </xf>
    <xf numFmtId="0" fontId="92" fillId="35" borderId="27" xfId="0" applyFont="1" applyFill="1" applyBorder="1" applyAlignment="1" quotePrefix="1">
      <alignment horizontal="center" vertical="center"/>
    </xf>
    <xf numFmtId="0" fontId="92" fillId="35" borderId="28" xfId="0" applyFont="1" applyFill="1" applyBorder="1" applyAlignment="1" quotePrefix="1">
      <alignment horizontal="center" vertical="center"/>
    </xf>
    <xf numFmtId="0" fontId="92" fillId="35" borderId="29" xfId="0" applyFont="1" applyFill="1" applyBorder="1" applyAlignment="1" quotePrefix="1">
      <alignment horizontal="center" vertical="center"/>
    </xf>
    <xf numFmtId="0" fontId="92" fillId="35" borderId="14" xfId="0" applyFont="1" applyFill="1" applyBorder="1" applyAlignment="1" quotePrefix="1">
      <alignment horizontal="center" vertical="center"/>
    </xf>
    <xf numFmtId="0" fontId="92" fillId="35" borderId="17" xfId="0" applyFont="1" applyFill="1" applyBorder="1" applyAlignment="1" quotePrefix="1">
      <alignment horizontal="center" vertical="center"/>
    </xf>
    <xf numFmtId="0" fontId="92" fillId="35" borderId="16" xfId="0" applyFont="1" applyFill="1" applyBorder="1" applyAlignment="1" quotePrefix="1">
      <alignment horizontal="center" vertical="center"/>
    </xf>
    <xf numFmtId="0" fontId="112" fillId="35" borderId="16" xfId="0" applyFont="1" applyFill="1" applyBorder="1" applyAlignment="1" quotePrefix="1">
      <alignment horizontal="center" vertical="center" wrapText="1"/>
    </xf>
    <xf numFmtId="0" fontId="92" fillId="35" borderId="30" xfId="0" applyFont="1" applyFill="1" applyBorder="1" applyAlignment="1" quotePrefix="1">
      <alignment horizontal="center" vertical="center"/>
    </xf>
    <xf numFmtId="0" fontId="92" fillId="35" borderId="31" xfId="0" applyFont="1" applyFill="1" applyBorder="1" applyAlignment="1" quotePrefix="1">
      <alignment horizontal="center" vertical="center"/>
    </xf>
    <xf numFmtId="0" fontId="99" fillId="35" borderId="32" xfId="0" applyFont="1" applyFill="1" applyBorder="1" applyAlignment="1" quotePrefix="1">
      <alignment horizontal="center" vertical="center"/>
    </xf>
    <xf numFmtId="0" fontId="99" fillId="35" borderId="33" xfId="0" applyFont="1" applyFill="1" applyBorder="1" applyAlignment="1" quotePrefix="1">
      <alignment horizontal="center" vertical="center"/>
    </xf>
    <xf numFmtId="0" fontId="92" fillId="35" borderId="34" xfId="0" applyFont="1" applyFill="1" applyBorder="1" applyAlignment="1" quotePrefix="1">
      <alignment horizontal="center" vertical="center"/>
    </xf>
    <xf numFmtId="0" fontId="92" fillId="35" borderId="0" xfId="0" applyFont="1" applyFill="1" applyBorder="1" applyAlignment="1" quotePrefix="1">
      <alignment horizontal="center" vertical="center"/>
    </xf>
    <xf numFmtId="0" fontId="92" fillId="35" borderId="35" xfId="0" applyFont="1" applyFill="1" applyBorder="1" applyAlignment="1" quotePrefix="1">
      <alignment horizontal="center" vertical="center"/>
    </xf>
    <xf numFmtId="0" fontId="99" fillId="35" borderId="36" xfId="0" applyFont="1" applyFill="1" applyBorder="1" applyAlignment="1" quotePrefix="1">
      <alignment horizontal="center" vertical="center"/>
    </xf>
    <xf numFmtId="0" fontId="113" fillId="35" borderId="16" xfId="0" applyFont="1" applyFill="1" applyBorder="1" applyAlignment="1" quotePrefix="1">
      <alignment horizontal="center" vertical="center" wrapText="1"/>
    </xf>
    <xf numFmtId="0" fontId="98" fillId="35" borderId="37" xfId="0" applyFont="1" applyFill="1" applyBorder="1" applyAlignment="1" quotePrefix="1">
      <alignment horizontal="center" vertical="center"/>
    </xf>
    <xf numFmtId="0" fontId="98" fillId="35" borderId="38" xfId="0" applyFont="1" applyFill="1" applyBorder="1" applyAlignment="1" quotePrefix="1">
      <alignment horizontal="center" vertical="center"/>
    </xf>
    <xf numFmtId="0" fontId="43" fillId="33" borderId="0" xfId="0" applyNumberFormat="1" applyFont="1" applyFill="1" applyAlignment="1">
      <alignment horizontal="left" vertical="center" wrapText="1"/>
    </xf>
    <xf numFmtId="0" fontId="92" fillId="35" borderId="37" xfId="0" applyFont="1" applyFill="1" applyBorder="1" applyAlignment="1" quotePrefix="1">
      <alignment horizontal="center" vertical="center"/>
    </xf>
    <xf numFmtId="0" fontId="92" fillId="35" borderId="38" xfId="0" applyFont="1" applyFill="1" applyBorder="1" applyAlignment="1" quotePrefix="1">
      <alignment horizontal="center" vertical="center"/>
    </xf>
    <xf numFmtId="0" fontId="92" fillId="35" borderId="39" xfId="0" applyFont="1" applyFill="1" applyBorder="1" applyAlignment="1" quotePrefix="1">
      <alignment horizontal="center" vertical="center"/>
    </xf>
    <xf numFmtId="0" fontId="92" fillId="35" borderId="37" xfId="0" applyFont="1" applyFill="1" applyBorder="1" applyAlignment="1" quotePrefix="1">
      <alignment horizontal="center" vertical="center" wrapText="1"/>
    </xf>
    <xf numFmtId="0" fontId="92" fillId="35" borderId="39" xfId="0" applyFont="1" applyFill="1" applyBorder="1" applyAlignment="1" quotePrefix="1">
      <alignment horizontal="center" vertical="center" wrapText="1"/>
    </xf>
    <xf numFmtId="0" fontId="92" fillId="35" borderId="38" xfId="0" applyFont="1" applyFill="1" applyBorder="1" applyAlignment="1" quotePrefix="1">
      <alignment horizontal="center" vertical="center" wrapText="1"/>
    </xf>
    <xf numFmtId="0" fontId="92" fillId="35" borderId="16" xfId="0" applyFont="1" applyFill="1" applyBorder="1" applyAlignment="1" quotePrefix="1">
      <alignment horizontal="center" vertical="center" wrapText="1"/>
    </xf>
    <xf numFmtId="0" fontId="99" fillId="35" borderId="16" xfId="0" applyFont="1" applyFill="1" applyBorder="1" applyAlignment="1" quotePrefix="1">
      <alignment horizontal="center" vertical="center" wrapText="1"/>
    </xf>
    <xf numFmtId="0" fontId="99" fillId="35" borderId="34" xfId="0" applyFont="1" applyFill="1" applyBorder="1" applyAlignment="1" quotePrefix="1">
      <alignment horizontal="center" vertical="center" wrapText="1"/>
    </xf>
    <xf numFmtId="0" fontId="99" fillId="35" borderId="0" xfId="0" applyFont="1" applyFill="1" applyBorder="1" applyAlignment="1" quotePrefix="1">
      <alignment horizontal="center" vertical="center" wrapText="1"/>
    </xf>
    <xf numFmtId="0" fontId="99" fillId="35" borderId="35" xfId="0" applyFont="1" applyFill="1" applyBorder="1" applyAlignment="1" quotePrefix="1">
      <alignment horizontal="center" vertical="center" wrapText="1"/>
    </xf>
    <xf numFmtId="0" fontId="99" fillId="35" borderId="34" xfId="0" applyFont="1" applyFill="1" applyBorder="1" applyAlignment="1" quotePrefix="1">
      <alignment horizontal="center" vertical="center"/>
    </xf>
    <xf numFmtId="0" fontId="99" fillId="35" borderId="35" xfId="0" applyFont="1" applyFill="1" applyBorder="1" applyAlignment="1" quotePrefix="1">
      <alignment horizontal="center" vertical="center"/>
    </xf>
    <xf numFmtId="0" fontId="99" fillId="35" borderId="16" xfId="0" applyFont="1" applyFill="1" applyBorder="1" applyAlignment="1" quotePrefix="1">
      <alignment horizontal="center" vertical="center"/>
    </xf>
    <xf numFmtId="0" fontId="43" fillId="33" borderId="0" xfId="0" applyNumberFormat="1" applyFont="1" applyFill="1" applyAlignment="1">
      <alignment horizontal="left" wrapText="1"/>
    </xf>
    <xf numFmtId="0" fontId="43" fillId="0" borderId="0" xfId="0" applyFont="1" applyAlignment="1">
      <alignment horizontal="left" wrapText="1"/>
    </xf>
    <xf numFmtId="0" fontId="98" fillId="35" borderId="14" xfId="0" applyFont="1" applyFill="1" applyBorder="1" applyAlignment="1" quotePrefix="1">
      <alignment horizontal="center" vertical="center" wrapText="1"/>
    </xf>
    <xf numFmtId="0" fontId="98" fillId="35" borderId="16" xfId="0" applyFont="1" applyFill="1" applyBorder="1" applyAlignment="1" quotePrefix="1">
      <alignment horizontal="center" vertical="center" wrapText="1"/>
    </xf>
    <xf numFmtId="0" fontId="97" fillId="35" borderId="16" xfId="0" applyFont="1" applyFill="1" applyBorder="1" applyAlignment="1" quotePrefix="1">
      <alignment horizontal="center" vertical="center" wrapText="1"/>
    </xf>
    <xf numFmtId="0" fontId="53" fillId="35" borderId="34" xfId="0" applyNumberFormat="1" applyFont="1" applyFill="1" applyBorder="1" applyAlignment="1" applyProtection="1" quotePrefix="1">
      <alignment horizontal="center" vertical="center"/>
      <protection/>
    </xf>
    <xf numFmtId="0" fontId="53" fillId="35" borderId="0" xfId="0" applyNumberFormat="1" applyFont="1" applyFill="1" applyBorder="1" applyAlignment="1" applyProtection="1" quotePrefix="1">
      <alignment horizontal="center" vertical="center"/>
      <protection/>
    </xf>
    <xf numFmtId="0" fontId="55" fillId="35" borderId="34" xfId="0" applyNumberFormat="1" applyFont="1" applyFill="1" applyBorder="1" applyAlignment="1" applyProtection="1" quotePrefix="1">
      <alignment horizontal="center" vertical="center"/>
      <protection/>
    </xf>
    <xf numFmtId="0" fontId="55" fillId="35" borderId="0" xfId="0" applyNumberFormat="1" applyFont="1" applyFill="1" applyBorder="1" applyAlignment="1" applyProtection="1" quotePrefix="1">
      <alignment horizontal="center" vertical="center"/>
      <protection/>
    </xf>
    <xf numFmtId="0" fontId="53" fillId="35" borderId="40" xfId="0" applyNumberFormat="1" applyFont="1" applyFill="1" applyBorder="1" applyAlignment="1" applyProtection="1" quotePrefix="1">
      <alignment horizontal="center" vertical="center" wrapText="1"/>
      <protection/>
    </xf>
    <xf numFmtId="0" fontId="53" fillId="35" borderId="41" xfId="0" applyNumberFormat="1" applyFont="1" applyFill="1" applyBorder="1" applyAlignment="1" applyProtection="1" quotePrefix="1">
      <alignment horizontal="center" vertical="center" wrapText="1"/>
      <protection/>
    </xf>
    <xf numFmtId="0" fontId="55" fillId="35" borderId="34" xfId="0" applyNumberFormat="1" applyFont="1" applyFill="1" applyBorder="1" applyAlignment="1" applyProtection="1" quotePrefix="1">
      <alignment horizontal="center" vertical="center" wrapText="1"/>
      <protection/>
    </xf>
    <xf numFmtId="0" fontId="55" fillId="35" borderId="0" xfId="0" applyNumberFormat="1" applyFont="1" applyFill="1" applyBorder="1" applyAlignment="1" applyProtection="1" quotePrefix="1">
      <alignment horizontal="center" vertical="center" wrapText="1"/>
      <protection/>
    </xf>
    <xf numFmtId="0" fontId="98" fillId="35" borderId="37" xfId="0" applyFont="1" applyFill="1" applyBorder="1" applyAlignment="1" quotePrefix="1">
      <alignment horizontal="center" vertical="center" wrapText="1"/>
    </xf>
    <xf numFmtId="0" fontId="98" fillId="35" borderId="38" xfId="0" applyFont="1" applyFill="1" applyBorder="1" applyAlignment="1" quotePrefix="1">
      <alignment horizontal="center" vertical="center" wrapText="1"/>
    </xf>
    <xf numFmtId="0" fontId="97" fillId="35" borderId="34" xfId="0" applyFont="1" applyFill="1" applyBorder="1" applyAlignment="1" quotePrefix="1">
      <alignment horizontal="center" vertical="center" wrapText="1"/>
    </xf>
    <xf numFmtId="0" fontId="97" fillId="35" borderId="35" xfId="0" applyFont="1" applyFill="1" applyBorder="1" applyAlignment="1" quotePrefix="1">
      <alignment horizontal="center" vertical="center" wrapText="1"/>
    </xf>
    <xf numFmtId="0" fontId="98" fillId="35" borderId="32" xfId="0" applyFont="1" applyFill="1" applyBorder="1" applyAlignment="1" quotePrefix="1">
      <alignment horizontal="center" vertical="center" wrapText="1"/>
    </xf>
    <xf numFmtId="0" fontId="98" fillId="35" borderId="33" xfId="0" applyFont="1" applyFill="1" applyBorder="1" applyAlignment="1" quotePrefix="1">
      <alignment horizontal="center" vertical="center" wrapText="1"/>
    </xf>
    <xf numFmtId="0" fontId="98" fillId="35" borderId="32" xfId="0" applyNumberFormat="1" applyFont="1" applyFill="1" applyBorder="1" applyAlignment="1" quotePrefix="1">
      <alignment horizontal="center" vertical="center" wrapText="1"/>
    </xf>
    <xf numFmtId="0" fontId="98" fillId="35" borderId="33" xfId="0" applyNumberFormat="1" applyFont="1" applyFill="1" applyBorder="1" applyAlignment="1" quotePrefix="1">
      <alignment horizontal="center" vertical="center" wrapText="1"/>
    </xf>
    <xf numFmtId="0" fontId="98" fillId="35" borderId="37" xfId="0" applyNumberFormat="1" applyFont="1" applyFill="1" applyBorder="1" applyAlignment="1" quotePrefix="1">
      <alignment horizontal="center" vertical="center" wrapText="1"/>
    </xf>
    <xf numFmtId="0" fontId="98" fillId="35" borderId="38" xfId="0" applyNumberFormat="1" applyFont="1" applyFill="1" applyBorder="1" applyAlignment="1" quotePrefix="1">
      <alignment horizontal="center" vertical="center" wrapText="1"/>
    </xf>
    <xf numFmtId="0" fontId="97" fillId="35" borderId="34" xfId="0" applyNumberFormat="1" applyFont="1" applyFill="1" applyBorder="1" applyAlignment="1" quotePrefix="1">
      <alignment horizontal="center" vertical="center" wrapText="1"/>
    </xf>
    <xf numFmtId="0" fontId="97" fillId="35" borderId="35" xfId="0" applyNumberFormat="1" applyFont="1" applyFill="1" applyBorder="1" applyAlignment="1" quotePrefix="1">
      <alignment horizontal="center" vertical="center" wrapText="1"/>
    </xf>
    <xf numFmtId="0" fontId="97" fillId="35" borderId="16" xfId="0" applyFont="1" applyFill="1" applyBorder="1" applyAlignment="1" quotePrefix="1">
      <alignment horizontal="center" vertical="center"/>
    </xf>
    <xf numFmtId="0" fontId="98" fillId="35" borderId="34" xfId="0" applyFont="1" applyFill="1" applyBorder="1" applyAlignment="1" quotePrefix="1">
      <alignment horizontal="center" vertical="center" wrapText="1"/>
    </xf>
    <xf numFmtId="0" fontId="98" fillId="35" borderId="0" xfId="0" applyFont="1" applyFill="1" applyBorder="1" applyAlignment="1" quotePrefix="1">
      <alignment horizontal="center" vertical="center" wrapText="1"/>
    </xf>
    <xf numFmtId="0" fontId="97" fillId="35" borderId="0" xfId="0" applyFont="1" applyFill="1" applyBorder="1" applyAlignment="1" quotePrefix="1">
      <alignment horizontal="center" vertical="center" wrapText="1"/>
    </xf>
    <xf numFmtId="0" fontId="98" fillId="35" borderId="32" xfId="0" applyFont="1" applyFill="1" applyBorder="1" applyAlignment="1" quotePrefix="1">
      <alignment horizontal="center" vertical="center"/>
    </xf>
    <xf numFmtId="0" fontId="98" fillId="35" borderId="36" xfId="0" applyFont="1" applyFill="1" applyBorder="1" applyAlignment="1" quotePrefix="1">
      <alignment horizontal="center" vertical="center"/>
    </xf>
    <xf numFmtId="0" fontId="98" fillId="35" borderId="34" xfId="0" applyNumberFormat="1" applyFont="1" applyFill="1" applyBorder="1" applyAlignment="1" quotePrefix="1">
      <alignment horizontal="center" vertical="center" wrapText="1"/>
    </xf>
    <xf numFmtId="0" fontId="98" fillId="35" borderId="0" xfId="0" applyNumberFormat="1" applyFont="1" applyFill="1" applyBorder="1" applyAlignment="1" quotePrefix="1">
      <alignment horizontal="center" vertical="center" wrapText="1"/>
    </xf>
    <xf numFmtId="0" fontId="97" fillId="35" borderId="0" xfId="0" applyNumberFormat="1" applyFont="1" applyFill="1" applyBorder="1" applyAlignment="1" quotePrefix="1">
      <alignment horizontal="center" vertical="center" wrapText="1"/>
    </xf>
    <xf numFmtId="0" fontId="98" fillId="35" borderId="32" xfId="0" applyNumberFormat="1" applyFont="1" applyFill="1" applyBorder="1" applyAlignment="1" quotePrefix="1">
      <alignment horizontal="center" vertical="center"/>
    </xf>
    <xf numFmtId="0" fontId="98" fillId="35" borderId="36" xfId="0" applyNumberFormat="1" applyFont="1" applyFill="1" applyBorder="1" applyAlignment="1" quotePrefix="1">
      <alignment horizontal="center" vertical="center"/>
    </xf>
    <xf numFmtId="0" fontId="111" fillId="35" borderId="26" xfId="56" applyFont="1" applyFill="1" applyBorder="1" applyAlignment="1">
      <alignment horizontal="center" vertical="center" wrapText="1"/>
      <protection/>
    </xf>
    <xf numFmtId="0" fontId="67" fillId="0" borderId="0" xfId="54" applyFont="1" applyFill="1" applyAlignment="1">
      <alignment horizontal="left" vertical="center" wrapText="1"/>
      <protection/>
    </xf>
    <xf numFmtId="0" fontId="43" fillId="0" borderId="0" xfId="0" applyFont="1" applyAlignment="1">
      <alignment horizontal="left" vertical="center" wrapText="1"/>
    </xf>
    <xf numFmtId="4" fontId="67" fillId="0" borderId="0" xfId="54" applyNumberFormat="1" applyFont="1" applyFill="1" applyAlignment="1">
      <alignment horizontal="right" vertical="center" wrapText="1"/>
      <protection/>
    </xf>
    <xf numFmtId="4" fontId="109" fillId="35" borderId="26" xfId="56" applyNumberFormat="1" applyFont="1" applyFill="1" applyBorder="1" applyAlignment="1">
      <alignment horizontal="center" vertical="center" wrapText="1"/>
      <protection/>
    </xf>
    <xf numFmtId="4" fontId="110" fillId="35" borderId="26" xfId="56" applyNumberFormat="1" applyFont="1" applyFill="1" applyBorder="1" applyAlignment="1">
      <alignment horizontal="center" vertical="center" wrapText="1"/>
      <protection/>
    </xf>
    <xf numFmtId="0" fontId="110" fillId="35" borderId="26" xfId="54" applyFont="1" applyFill="1" applyBorder="1" applyAlignment="1">
      <alignment horizontal="center" vertical="center" wrapText="1"/>
      <protection/>
    </xf>
    <xf numFmtId="14" fontId="114" fillId="35" borderId="26" xfId="56" applyNumberFormat="1" applyFont="1" applyFill="1" applyBorder="1" applyAlignment="1">
      <alignment horizontal="center" vertical="center" wrapText="1"/>
      <protection/>
    </xf>
    <xf numFmtId="14" fontId="111" fillId="35" borderId="26" xfId="56" applyNumberFormat="1" applyFont="1" applyFill="1" applyBorder="1" applyAlignment="1">
      <alignment horizontal="center" vertical="center" wrapText="1"/>
      <protection/>
    </xf>
    <xf numFmtId="0" fontId="109" fillId="35" borderId="26" xfId="54" applyFont="1" applyFill="1" applyBorder="1" applyAlignment="1">
      <alignment horizontal="center" vertical="center" wrapText="1"/>
      <protection/>
    </xf>
    <xf numFmtId="4" fontId="111" fillId="35" borderId="26" xfId="54" applyNumberFormat="1" applyFont="1" applyFill="1" applyBorder="1" applyAlignment="1">
      <alignment horizontal="center" vertical="center" wrapText="1"/>
      <protection/>
    </xf>
    <xf numFmtId="4" fontId="115" fillId="34" borderId="42" xfId="0" applyNumberFormat="1" applyFont="1" applyFill="1" applyBorder="1" applyAlignment="1" quotePrefix="1">
      <alignment horizontal="center" vertical="center"/>
    </xf>
    <xf numFmtId="4" fontId="115" fillId="34" borderId="23" xfId="0" applyNumberFormat="1" applyFont="1" applyFill="1" applyBorder="1" applyAlignment="1">
      <alignment horizontal="center" vertical="center"/>
    </xf>
    <xf numFmtId="4" fontId="100" fillId="34" borderId="42" xfId="0" applyNumberFormat="1" applyFont="1" applyFill="1" applyBorder="1" applyAlignment="1" quotePrefix="1">
      <alignment horizontal="center" vertical="center"/>
    </xf>
    <xf numFmtId="4" fontId="100" fillId="34" borderId="23" xfId="0" applyNumberFormat="1" applyFont="1" applyFill="1" applyBorder="1" applyAlignment="1">
      <alignment horizontal="center" vertical="center"/>
    </xf>
    <xf numFmtId="0" fontId="112" fillId="35" borderId="43" xfId="0" applyFont="1" applyFill="1" applyBorder="1" applyAlignment="1" quotePrefix="1">
      <alignment vertical="center"/>
    </xf>
    <xf numFmtId="0" fontId="112" fillId="35" borderId="44" xfId="0" applyFont="1" applyFill="1" applyBorder="1" applyAlignment="1" quotePrefix="1">
      <alignment vertical="center"/>
    </xf>
    <xf numFmtId="0" fontId="92" fillId="35" borderId="45" xfId="0" applyNumberFormat="1" applyFont="1" applyFill="1" applyBorder="1" applyAlignment="1" applyProtection="1" quotePrefix="1">
      <alignment horizontal="center" vertical="center"/>
      <protection/>
    </xf>
    <xf numFmtId="0" fontId="92" fillId="35" borderId="46" xfId="0" applyNumberFormat="1" applyFont="1" applyFill="1" applyBorder="1" applyAlignment="1" applyProtection="1" quotePrefix="1">
      <alignment horizontal="center" vertical="center"/>
      <protection/>
    </xf>
    <xf numFmtId="0" fontId="92" fillId="35" borderId="43" xfId="0" applyFont="1" applyFill="1" applyBorder="1" applyAlignment="1" quotePrefix="1">
      <alignmen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3" xfId="54"/>
    <cellStyle name="Normalny_A_Zbiorcze akcjonariat_12.2002_ www" xfId="55"/>
    <cellStyle name="Normalny_wew. stopa zwrotu 09 -w ostateczna" xfId="56"/>
    <cellStyle name="Normalny_Zeszyt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70" sqref="A70"/>
    </sheetView>
  </sheetViews>
  <sheetFormatPr defaultColWidth="9.140625" defaultRowHeight="12.75"/>
  <cols>
    <col min="1" max="1" width="100.28125" style="1" customWidth="1"/>
    <col min="2" max="10" width="9.140625" style="19" customWidth="1"/>
    <col min="11" max="12" width="9.140625" style="20" customWidth="1"/>
    <col min="13" max="89" width="9.140625" style="21" customWidth="1"/>
    <col min="90" max="16384" width="9.140625" style="1" customWidth="1"/>
  </cols>
  <sheetData>
    <row r="1" spans="1:2" ht="39.75" customHeight="1">
      <c r="A1" s="3"/>
      <c r="B1" s="18" t="s">
        <v>112</v>
      </c>
    </row>
    <row r="2" ht="15.75">
      <c r="A2" s="5"/>
    </row>
    <row r="3" ht="12" customHeight="1">
      <c r="A3" s="6"/>
    </row>
    <row r="4" ht="12" customHeight="1">
      <c r="A4" s="6"/>
    </row>
    <row r="5" ht="15.75" customHeight="1">
      <c r="A5" s="7"/>
    </row>
    <row r="6" spans="1:89" s="17" customFormat="1" ht="30.75" customHeight="1">
      <c r="A6" s="24" t="s">
        <v>499</v>
      </c>
      <c r="B6" s="19"/>
      <c r="C6" s="19"/>
      <c r="D6" s="19"/>
      <c r="E6" s="19"/>
      <c r="F6" s="19"/>
      <c r="G6" s="19"/>
      <c r="H6" s="19"/>
      <c r="I6" s="19"/>
      <c r="J6" s="19"/>
      <c r="K6" s="19"/>
      <c r="L6" s="19"/>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row>
    <row r="7" spans="1:89" s="17" customFormat="1" ht="30.75" customHeight="1">
      <c r="A7" s="25" t="s">
        <v>500</v>
      </c>
      <c r="B7" s="19"/>
      <c r="C7" s="19"/>
      <c r="D7" s="19"/>
      <c r="E7" s="19"/>
      <c r="F7" s="19"/>
      <c r="G7" s="19"/>
      <c r="H7" s="19"/>
      <c r="I7" s="19"/>
      <c r="J7" s="19"/>
      <c r="K7" s="19"/>
      <c r="L7" s="19"/>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row>
    <row r="8" spans="2:89" s="2" customFormat="1" ht="78" customHeight="1">
      <c r="B8" s="19"/>
      <c r="C8" s="19"/>
      <c r="D8" s="19"/>
      <c r="E8" s="19"/>
      <c r="F8" s="19"/>
      <c r="G8" s="19"/>
      <c r="H8" s="19"/>
      <c r="I8" s="19"/>
      <c r="J8" s="19"/>
      <c r="K8" s="20"/>
      <c r="L8" s="20"/>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row>
    <row r="9" spans="1:89" s="2" customFormat="1" ht="12" customHeight="1">
      <c r="A9" s="4"/>
      <c r="B9" s="19"/>
      <c r="C9" s="19"/>
      <c r="D9" s="19"/>
      <c r="E9" s="19"/>
      <c r="F9" s="19"/>
      <c r="G9" s="19"/>
      <c r="H9" s="19"/>
      <c r="I9" s="19"/>
      <c r="J9" s="19"/>
      <c r="K9" s="20"/>
      <c r="L9" s="20"/>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row>
    <row r="10" spans="1:89" s="2" customFormat="1" ht="12" customHeight="1">
      <c r="A10" s="4"/>
      <c r="B10" s="19"/>
      <c r="C10" s="19"/>
      <c r="D10" s="19"/>
      <c r="E10" s="19"/>
      <c r="F10" s="19"/>
      <c r="G10" s="19"/>
      <c r="H10" s="19"/>
      <c r="I10" s="19"/>
      <c r="J10" s="19"/>
      <c r="K10" s="20"/>
      <c r="L10" s="20"/>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row>
    <row r="11" spans="1:89" s="2" customFormat="1" ht="12" customHeight="1">
      <c r="A11" s="4"/>
      <c r="B11" s="19"/>
      <c r="C11" s="19"/>
      <c r="D11" s="19"/>
      <c r="E11" s="19"/>
      <c r="F11" s="19"/>
      <c r="G11" s="19"/>
      <c r="H11" s="19"/>
      <c r="I11" s="19"/>
      <c r="J11" s="19"/>
      <c r="K11" s="20"/>
      <c r="L11" s="20"/>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row>
    <row r="12" spans="1:89" s="2" customFormat="1" ht="12" customHeight="1">
      <c r="A12" s="4"/>
      <c r="B12" s="19"/>
      <c r="C12" s="19"/>
      <c r="D12" s="19"/>
      <c r="E12" s="19"/>
      <c r="F12" s="19"/>
      <c r="G12" s="19"/>
      <c r="H12" s="19"/>
      <c r="I12" s="19"/>
      <c r="J12" s="19"/>
      <c r="K12" s="20"/>
      <c r="L12" s="20"/>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row>
    <row r="13" spans="2:89" s="2" customFormat="1" ht="12" customHeight="1">
      <c r="B13" s="19"/>
      <c r="C13" s="19"/>
      <c r="D13" s="19"/>
      <c r="E13" s="19"/>
      <c r="F13" s="19"/>
      <c r="G13" s="19"/>
      <c r="H13" s="19"/>
      <c r="I13" s="19"/>
      <c r="J13" s="19"/>
      <c r="K13" s="20"/>
      <c r="L13" s="20"/>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row>
    <row r="14" spans="2:89" s="2" customFormat="1" ht="12" customHeight="1">
      <c r="B14" s="19"/>
      <c r="C14" s="19"/>
      <c r="D14" s="19"/>
      <c r="E14" s="19"/>
      <c r="F14" s="19"/>
      <c r="G14" s="19"/>
      <c r="H14" s="19"/>
      <c r="I14" s="19"/>
      <c r="J14" s="19"/>
      <c r="K14" s="20"/>
      <c r="L14" s="20"/>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row>
    <row r="15" spans="2:89" s="2" customFormat="1" ht="12" customHeight="1">
      <c r="B15" s="19"/>
      <c r="C15" s="19"/>
      <c r="D15" s="19"/>
      <c r="E15" s="19"/>
      <c r="F15" s="19"/>
      <c r="G15" s="19"/>
      <c r="H15" s="19"/>
      <c r="I15" s="19"/>
      <c r="J15" s="19"/>
      <c r="K15" s="20"/>
      <c r="L15" s="20"/>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row>
    <row r="16" spans="2:89" s="2" customFormat="1" ht="12" customHeight="1">
      <c r="B16" s="19"/>
      <c r="C16" s="19"/>
      <c r="D16" s="19"/>
      <c r="E16" s="19"/>
      <c r="F16" s="19"/>
      <c r="G16" s="19"/>
      <c r="H16" s="19"/>
      <c r="I16" s="19"/>
      <c r="J16" s="19"/>
      <c r="K16" s="20"/>
      <c r="L16" s="20"/>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1"/>
  <sheetViews>
    <sheetView showGridLines="0" zoomScalePageLayoutView="0" workbookViewId="0" topLeftCell="A1">
      <selection activeCell="B22" sqref="B22"/>
    </sheetView>
  </sheetViews>
  <sheetFormatPr defaultColWidth="9.140625" defaultRowHeight="12.75"/>
  <cols>
    <col min="1" max="1" width="20.8515625" style="30" customWidth="1"/>
    <col min="2" max="9" width="18.421875" style="30" customWidth="1"/>
    <col min="10" max="10" width="18.421875" style="31" customWidth="1"/>
    <col min="11" max="14" width="18.421875" style="30" customWidth="1"/>
    <col min="15" max="16384" width="9.140625" style="30" customWidth="1"/>
  </cols>
  <sheetData>
    <row r="1" spans="1:13" ht="19.5" customHeight="1">
      <c r="A1" s="133" t="s">
        <v>497</v>
      </c>
      <c r="B1" s="39"/>
      <c r="C1" s="39"/>
      <c r="D1" s="39"/>
      <c r="E1" s="39"/>
      <c r="F1" s="152"/>
      <c r="G1" s="152"/>
      <c r="H1" s="152"/>
      <c r="I1" s="152"/>
      <c r="J1" s="152"/>
      <c r="K1" s="152"/>
      <c r="L1" s="152"/>
      <c r="M1" s="152"/>
    </row>
    <row r="2" spans="1:13" ht="19.5" customHeight="1">
      <c r="A2" s="134" t="s">
        <v>498</v>
      </c>
      <c r="B2" s="39"/>
      <c r="C2" s="39"/>
      <c r="D2" s="39"/>
      <c r="E2" s="39"/>
      <c r="F2" s="152"/>
      <c r="G2" s="152"/>
      <c r="H2" s="152"/>
      <c r="I2" s="152"/>
      <c r="J2" s="152"/>
      <c r="K2" s="152"/>
      <c r="L2" s="152"/>
      <c r="M2" s="152"/>
    </row>
    <row r="3" spans="1:13" ht="16.5" customHeight="1">
      <c r="A3" s="263" t="s">
        <v>55</v>
      </c>
      <c r="B3" s="287" t="s">
        <v>154</v>
      </c>
      <c r="C3" s="288"/>
      <c r="D3" s="288"/>
      <c r="E3" s="288"/>
      <c r="F3" s="292" t="s">
        <v>154</v>
      </c>
      <c r="G3" s="293"/>
      <c r="H3" s="293"/>
      <c r="I3" s="293"/>
      <c r="J3" s="292" t="s">
        <v>154</v>
      </c>
      <c r="K3" s="293"/>
      <c r="L3" s="293"/>
      <c r="M3" s="293"/>
    </row>
    <row r="4" spans="1:13" ht="16.5" customHeight="1">
      <c r="A4" s="264"/>
      <c r="B4" s="276" t="s">
        <v>155</v>
      </c>
      <c r="C4" s="289"/>
      <c r="D4" s="289"/>
      <c r="E4" s="289"/>
      <c r="F4" s="284" t="s">
        <v>155</v>
      </c>
      <c r="G4" s="294"/>
      <c r="H4" s="294"/>
      <c r="I4" s="294"/>
      <c r="J4" s="284" t="s">
        <v>155</v>
      </c>
      <c r="K4" s="294"/>
      <c r="L4" s="294"/>
      <c r="M4" s="294"/>
    </row>
    <row r="5" spans="1:13" ht="16.5" customHeight="1">
      <c r="A5" s="264"/>
      <c r="B5" s="290" t="s">
        <v>489</v>
      </c>
      <c r="C5" s="291"/>
      <c r="D5" s="291"/>
      <c r="E5" s="291"/>
      <c r="F5" s="295" t="s">
        <v>490</v>
      </c>
      <c r="G5" s="296"/>
      <c r="H5" s="296"/>
      <c r="I5" s="296"/>
      <c r="J5" s="295" t="s">
        <v>491</v>
      </c>
      <c r="K5" s="296"/>
      <c r="L5" s="296"/>
      <c r="M5" s="296"/>
    </row>
    <row r="6" spans="1:13" ht="28.5" customHeight="1">
      <c r="A6" s="286" t="s">
        <v>56</v>
      </c>
      <c r="B6" s="141" t="s">
        <v>50</v>
      </c>
      <c r="C6" s="141" t="s">
        <v>420</v>
      </c>
      <c r="D6" s="141" t="s">
        <v>156</v>
      </c>
      <c r="E6" s="141" t="s">
        <v>157</v>
      </c>
      <c r="F6" s="79" t="s">
        <v>50</v>
      </c>
      <c r="G6" s="79" t="s">
        <v>420</v>
      </c>
      <c r="H6" s="79" t="s">
        <v>156</v>
      </c>
      <c r="I6" s="79" t="s">
        <v>157</v>
      </c>
      <c r="J6" s="79" t="s">
        <v>50</v>
      </c>
      <c r="K6" s="79" t="s">
        <v>420</v>
      </c>
      <c r="L6" s="79" t="s">
        <v>156</v>
      </c>
      <c r="M6" s="79" t="s">
        <v>157</v>
      </c>
    </row>
    <row r="7" spans="1:13" ht="28.5" customHeight="1">
      <c r="A7" s="286"/>
      <c r="B7" s="143" t="s">
        <v>51</v>
      </c>
      <c r="C7" s="143" t="s">
        <v>421</v>
      </c>
      <c r="D7" s="276" t="s">
        <v>158</v>
      </c>
      <c r="E7" s="277"/>
      <c r="F7" s="80" t="s">
        <v>51</v>
      </c>
      <c r="G7" s="80" t="s">
        <v>421</v>
      </c>
      <c r="H7" s="284" t="s">
        <v>158</v>
      </c>
      <c r="I7" s="285"/>
      <c r="J7" s="80" t="s">
        <v>51</v>
      </c>
      <c r="K7" s="80" t="s">
        <v>421</v>
      </c>
      <c r="L7" s="284" t="s">
        <v>158</v>
      </c>
      <c r="M7" s="285"/>
    </row>
    <row r="8" spans="1:13" ht="15.75" customHeight="1">
      <c r="A8" s="40" t="s">
        <v>69</v>
      </c>
      <c r="B8" s="41">
        <v>1874353</v>
      </c>
      <c r="C8" s="41">
        <v>1828203</v>
      </c>
      <c r="D8" s="41">
        <v>24576</v>
      </c>
      <c r="E8" s="49">
        <v>0.0131</v>
      </c>
      <c r="F8" s="41">
        <v>1871897</v>
      </c>
      <c r="G8" s="41">
        <v>1824890</v>
      </c>
      <c r="H8" s="41">
        <v>23734</v>
      </c>
      <c r="I8" s="49">
        <v>0.0127</v>
      </c>
      <c r="J8" s="41">
        <v>1869244</v>
      </c>
      <c r="K8" s="41">
        <v>1822267</v>
      </c>
      <c r="L8" s="41">
        <v>23568</v>
      </c>
      <c r="M8" s="49">
        <v>0.0126</v>
      </c>
    </row>
    <row r="9" spans="1:13" ht="15.75" customHeight="1">
      <c r="A9" s="58" t="s">
        <v>71</v>
      </c>
      <c r="B9" s="82">
        <v>1099105</v>
      </c>
      <c r="C9" s="82">
        <v>1058728</v>
      </c>
      <c r="D9" s="82">
        <v>9280</v>
      </c>
      <c r="E9" s="83">
        <v>0.0084</v>
      </c>
      <c r="F9" s="82">
        <v>1098551</v>
      </c>
      <c r="G9" s="82">
        <v>1058042</v>
      </c>
      <c r="H9" s="82">
        <v>9237</v>
      </c>
      <c r="I9" s="83">
        <v>0.0084</v>
      </c>
      <c r="J9" s="82">
        <v>1098346</v>
      </c>
      <c r="K9" s="82">
        <v>1057194</v>
      </c>
      <c r="L9" s="82">
        <v>9235</v>
      </c>
      <c r="M9" s="83">
        <v>0.0084</v>
      </c>
    </row>
    <row r="10" spans="1:13" ht="15.75" customHeight="1">
      <c r="A10" s="40" t="s">
        <v>73</v>
      </c>
      <c r="B10" s="41">
        <v>2642735</v>
      </c>
      <c r="C10" s="41">
        <v>2574129</v>
      </c>
      <c r="D10" s="41">
        <v>7078</v>
      </c>
      <c r="E10" s="49">
        <v>0.0027</v>
      </c>
      <c r="F10" s="41">
        <v>2639689</v>
      </c>
      <c r="G10" s="41">
        <v>2570989</v>
      </c>
      <c r="H10" s="41">
        <v>7054</v>
      </c>
      <c r="I10" s="49">
        <v>0.0027</v>
      </c>
      <c r="J10" s="41">
        <v>2636363</v>
      </c>
      <c r="K10" s="41">
        <v>2567507</v>
      </c>
      <c r="L10" s="41">
        <v>7049</v>
      </c>
      <c r="M10" s="49">
        <v>0.0027</v>
      </c>
    </row>
    <row r="11" spans="1:13" ht="15.75" customHeight="1">
      <c r="A11" s="58" t="s">
        <v>75</v>
      </c>
      <c r="B11" s="82">
        <v>1136989</v>
      </c>
      <c r="C11" s="82">
        <v>1129321</v>
      </c>
      <c r="D11" s="82">
        <v>2277</v>
      </c>
      <c r="E11" s="83">
        <v>0.002</v>
      </c>
      <c r="F11" s="82">
        <v>1136108</v>
      </c>
      <c r="G11" s="82">
        <v>1128360</v>
      </c>
      <c r="H11" s="82">
        <v>2258</v>
      </c>
      <c r="I11" s="83">
        <v>0.002</v>
      </c>
      <c r="J11" s="82">
        <v>1135121</v>
      </c>
      <c r="K11" s="82">
        <v>1127328</v>
      </c>
      <c r="L11" s="82">
        <v>2253</v>
      </c>
      <c r="M11" s="83">
        <v>0.002</v>
      </c>
    </row>
    <row r="12" spans="1:13" ht="15.75" customHeight="1">
      <c r="A12" s="40" t="s">
        <v>78</v>
      </c>
      <c r="B12" s="41">
        <v>1038625</v>
      </c>
      <c r="C12" s="41">
        <v>979610</v>
      </c>
      <c r="D12" s="41">
        <v>7971</v>
      </c>
      <c r="E12" s="49">
        <v>0.0077</v>
      </c>
      <c r="F12" s="41">
        <v>1037866</v>
      </c>
      <c r="G12" s="41">
        <v>978815</v>
      </c>
      <c r="H12" s="41">
        <v>7913</v>
      </c>
      <c r="I12" s="49">
        <v>0.0076</v>
      </c>
      <c r="J12" s="41">
        <v>1036667</v>
      </c>
      <c r="K12" s="41">
        <v>977885</v>
      </c>
      <c r="L12" s="41">
        <v>7925</v>
      </c>
      <c r="M12" s="49">
        <v>0.0076</v>
      </c>
    </row>
    <row r="13" spans="1:13" ht="15.75" customHeight="1">
      <c r="A13" s="58" t="s">
        <v>435</v>
      </c>
      <c r="B13" s="82">
        <v>1586948</v>
      </c>
      <c r="C13" s="82">
        <v>1553640</v>
      </c>
      <c r="D13" s="82">
        <v>13380</v>
      </c>
      <c r="E13" s="83">
        <v>0.0084</v>
      </c>
      <c r="F13" s="82">
        <v>1585627</v>
      </c>
      <c r="G13" s="82">
        <v>1552226</v>
      </c>
      <c r="H13" s="82">
        <v>13590</v>
      </c>
      <c r="I13" s="83">
        <v>0.0086</v>
      </c>
      <c r="J13" s="82">
        <v>1584194</v>
      </c>
      <c r="K13" s="82">
        <v>1550491</v>
      </c>
      <c r="L13" s="82">
        <v>13370</v>
      </c>
      <c r="M13" s="83">
        <v>0.0084</v>
      </c>
    </row>
    <row r="14" spans="1:13" ht="15.75" customHeight="1">
      <c r="A14" s="40" t="s">
        <v>434</v>
      </c>
      <c r="B14" s="41">
        <v>3091987</v>
      </c>
      <c r="C14" s="41">
        <v>2999816</v>
      </c>
      <c r="D14" s="41">
        <v>10329</v>
      </c>
      <c r="E14" s="49">
        <v>0.0033</v>
      </c>
      <c r="F14" s="41">
        <v>3089207</v>
      </c>
      <c r="G14" s="41">
        <v>2996947</v>
      </c>
      <c r="H14" s="41">
        <v>10214</v>
      </c>
      <c r="I14" s="49">
        <v>0.0033</v>
      </c>
      <c r="J14" s="41">
        <v>3086520</v>
      </c>
      <c r="K14" s="41">
        <v>2993503</v>
      </c>
      <c r="L14" s="41">
        <v>10313</v>
      </c>
      <c r="M14" s="49">
        <v>0.0033</v>
      </c>
    </row>
    <row r="15" spans="1:13" ht="15.75" customHeight="1">
      <c r="A15" s="58" t="s">
        <v>81</v>
      </c>
      <c r="B15" s="82">
        <v>350641</v>
      </c>
      <c r="C15" s="82">
        <v>326672</v>
      </c>
      <c r="D15" s="82">
        <v>6160</v>
      </c>
      <c r="E15" s="83">
        <v>0.0176</v>
      </c>
      <c r="F15" s="82">
        <v>350381</v>
      </c>
      <c r="G15" s="82">
        <v>326397</v>
      </c>
      <c r="H15" s="82">
        <v>6138</v>
      </c>
      <c r="I15" s="83">
        <v>0.0175</v>
      </c>
      <c r="J15" s="82">
        <v>349989</v>
      </c>
      <c r="K15" s="82">
        <v>326031</v>
      </c>
      <c r="L15" s="82">
        <v>6115</v>
      </c>
      <c r="M15" s="83">
        <v>0.0175</v>
      </c>
    </row>
    <row r="16" spans="1:13" ht="15.75" customHeight="1">
      <c r="A16" s="40" t="s">
        <v>76</v>
      </c>
      <c r="B16" s="41">
        <v>935714</v>
      </c>
      <c r="C16" s="41">
        <v>922219</v>
      </c>
      <c r="D16" s="41">
        <v>9635</v>
      </c>
      <c r="E16" s="49">
        <v>0.0103</v>
      </c>
      <c r="F16" s="41">
        <v>934986</v>
      </c>
      <c r="G16" s="41">
        <v>921327</v>
      </c>
      <c r="H16" s="41">
        <v>9633</v>
      </c>
      <c r="I16" s="49">
        <v>0.0103</v>
      </c>
      <c r="J16" s="41">
        <v>934195</v>
      </c>
      <c r="K16" s="41">
        <v>920291</v>
      </c>
      <c r="L16" s="41">
        <v>9606</v>
      </c>
      <c r="M16" s="49">
        <v>0.0103</v>
      </c>
    </row>
    <row r="17" spans="1:13" ht="15.75" customHeight="1">
      <c r="A17" s="58" t="s">
        <v>83</v>
      </c>
      <c r="B17" s="82">
        <v>573669</v>
      </c>
      <c r="C17" s="82">
        <v>570710</v>
      </c>
      <c r="D17" s="82">
        <v>10347</v>
      </c>
      <c r="E17" s="83">
        <v>0.018</v>
      </c>
      <c r="F17" s="82">
        <v>573224</v>
      </c>
      <c r="G17" s="82">
        <v>570206</v>
      </c>
      <c r="H17" s="82">
        <v>10347</v>
      </c>
      <c r="I17" s="83">
        <v>0.0181</v>
      </c>
      <c r="J17" s="82">
        <v>572649</v>
      </c>
      <c r="K17" s="82">
        <v>569639</v>
      </c>
      <c r="L17" s="82">
        <v>10327</v>
      </c>
      <c r="M17" s="83">
        <v>0.018</v>
      </c>
    </row>
    <row r="18" spans="1:13" ht="15.75" customHeight="1">
      <c r="A18" s="40" t="s">
        <v>85</v>
      </c>
      <c r="B18" s="41">
        <v>2146234</v>
      </c>
      <c r="C18" s="41">
        <v>2130335</v>
      </c>
      <c r="D18" s="41">
        <v>14697</v>
      </c>
      <c r="E18" s="49">
        <v>0.0068</v>
      </c>
      <c r="F18" s="41">
        <v>2143854</v>
      </c>
      <c r="G18" s="41">
        <v>2127228</v>
      </c>
      <c r="H18" s="41">
        <v>14492</v>
      </c>
      <c r="I18" s="49">
        <v>0.0068</v>
      </c>
      <c r="J18" s="41">
        <v>2138093</v>
      </c>
      <c r="K18" s="41">
        <v>2123592</v>
      </c>
      <c r="L18" s="41">
        <v>14552</v>
      </c>
      <c r="M18" s="49">
        <v>0.0068</v>
      </c>
    </row>
    <row r="19" spans="1:13" ht="15.75" customHeight="1">
      <c r="A19" s="169" t="s">
        <v>58</v>
      </c>
      <c r="B19" s="176">
        <v>16477000</v>
      </c>
      <c r="C19" s="176">
        <v>16073383</v>
      </c>
      <c r="D19" s="176">
        <v>115730</v>
      </c>
      <c r="E19" s="177">
        <v>0.00702373004794562</v>
      </c>
      <c r="F19" s="176">
        <v>16461390</v>
      </c>
      <c r="G19" s="176">
        <v>16055427</v>
      </c>
      <c r="H19" s="176">
        <v>114610</v>
      </c>
      <c r="I19" s="177">
        <v>0.0069623525109362</v>
      </c>
      <c r="J19" s="176">
        <v>16441381</v>
      </c>
      <c r="K19" s="176">
        <v>16035728</v>
      </c>
      <c r="L19" s="176">
        <v>114313</v>
      </c>
      <c r="M19" s="177">
        <v>0.00695276144990497</v>
      </c>
    </row>
    <row r="21" ht="12.75">
      <c r="A21" s="35" t="s">
        <v>52</v>
      </c>
    </row>
  </sheetData>
  <sheetProtection/>
  <mergeCells count="14">
    <mergeCell ref="H7:I7"/>
    <mergeCell ref="L7:M7"/>
    <mergeCell ref="F3:I3"/>
    <mergeCell ref="J3:M3"/>
    <mergeCell ref="F4:I4"/>
    <mergeCell ref="J4:M4"/>
    <mergeCell ref="F5:I5"/>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32"/>
  <sheetViews>
    <sheetView showGridLines="0" zoomScalePageLayoutView="0" workbookViewId="0" topLeftCell="A1">
      <selection activeCell="B20" sqref="B20"/>
    </sheetView>
  </sheetViews>
  <sheetFormatPr defaultColWidth="9.140625" defaultRowHeight="12.75"/>
  <cols>
    <col min="1" max="1" width="23.28125" style="30" customWidth="1"/>
    <col min="2" max="9" width="13.8515625" style="30" customWidth="1"/>
    <col min="10" max="10" width="13.8515625" style="31" customWidth="1"/>
    <col min="11" max="16384" width="9.140625" style="30" customWidth="1"/>
  </cols>
  <sheetData>
    <row r="1" spans="1:10" ht="19.5" customHeight="1">
      <c r="A1" s="133" t="s">
        <v>493</v>
      </c>
      <c r="B1" s="48"/>
      <c r="C1" s="145"/>
      <c r="D1" s="145"/>
      <c r="E1" s="145"/>
      <c r="F1" s="145"/>
      <c r="G1" s="145"/>
      <c r="H1" s="145"/>
      <c r="I1" s="145"/>
      <c r="J1" s="145"/>
    </row>
    <row r="2" spans="1:10" ht="19.5" customHeight="1">
      <c r="A2" s="134" t="s">
        <v>494</v>
      </c>
      <c r="B2" s="48"/>
      <c r="C2" s="145"/>
      <c r="D2" s="145"/>
      <c r="E2" s="145"/>
      <c r="F2" s="145"/>
      <c r="G2" s="145"/>
      <c r="H2" s="145"/>
      <c r="I2" s="145"/>
      <c r="J2" s="145"/>
    </row>
    <row r="3" spans="1:10" ht="4.5" customHeight="1">
      <c r="A3" s="48"/>
      <c r="B3" s="48">
        <v>1</v>
      </c>
      <c r="C3" s="145">
        <v>1</v>
      </c>
      <c r="D3" s="145">
        <v>2</v>
      </c>
      <c r="E3" s="145">
        <v>2</v>
      </c>
      <c r="F3" s="145">
        <v>2</v>
      </c>
      <c r="G3" s="145">
        <v>2</v>
      </c>
      <c r="H3" s="145">
        <v>2</v>
      </c>
      <c r="I3" s="145">
        <v>2</v>
      </c>
      <c r="J3" s="145">
        <v>2</v>
      </c>
    </row>
    <row r="4" spans="1:10" ht="31.5" customHeight="1">
      <c r="A4" s="135" t="s">
        <v>55</v>
      </c>
      <c r="B4" s="135" t="s">
        <v>495</v>
      </c>
      <c r="C4" s="150" t="s">
        <v>496</v>
      </c>
      <c r="D4" s="150" t="s">
        <v>199</v>
      </c>
      <c r="E4" s="150" t="s">
        <v>198</v>
      </c>
      <c r="F4" s="150" t="s">
        <v>196</v>
      </c>
      <c r="G4" s="150" t="s">
        <v>195</v>
      </c>
      <c r="H4" s="150" t="s">
        <v>197</v>
      </c>
      <c r="I4" s="150" t="s">
        <v>194</v>
      </c>
      <c r="J4" s="150" t="s">
        <v>193</v>
      </c>
    </row>
    <row r="5" spans="1:10" ht="31.5" customHeight="1">
      <c r="A5" s="87" t="s">
        <v>56</v>
      </c>
      <c r="B5" s="87" t="s">
        <v>200</v>
      </c>
      <c r="C5" s="151" t="s">
        <v>200</v>
      </c>
      <c r="D5" s="151" t="s">
        <v>207</v>
      </c>
      <c r="E5" s="151" t="s">
        <v>206</v>
      </c>
      <c r="F5" s="151" t="s">
        <v>204</v>
      </c>
      <c r="G5" s="151" t="s">
        <v>203</v>
      </c>
      <c r="H5" s="151" t="s">
        <v>205</v>
      </c>
      <c r="I5" s="151" t="s">
        <v>202</v>
      </c>
      <c r="J5" s="151" t="s">
        <v>201</v>
      </c>
    </row>
    <row r="6" spans="1:10" ht="19.5" customHeight="1">
      <c r="A6" s="84" t="s">
        <v>69</v>
      </c>
      <c r="B6" s="85">
        <v>42.94</v>
      </c>
      <c r="C6" s="85">
        <v>39.84</v>
      </c>
      <c r="D6" s="85">
        <v>0.0336</v>
      </c>
      <c r="E6" s="85">
        <v>1.43</v>
      </c>
      <c r="F6" s="85">
        <v>44.95</v>
      </c>
      <c r="G6" s="85">
        <v>39.72</v>
      </c>
      <c r="H6" s="85">
        <v>5.23</v>
      </c>
      <c r="I6" s="85">
        <v>42.26</v>
      </c>
      <c r="J6" s="85">
        <v>42.45</v>
      </c>
    </row>
    <row r="7" spans="1:10" ht="19.5" customHeight="1">
      <c r="A7" s="178" t="s">
        <v>71</v>
      </c>
      <c r="B7" s="179">
        <v>43.71</v>
      </c>
      <c r="C7" s="179">
        <v>40.95</v>
      </c>
      <c r="D7" s="179">
        <v>0.0296</v>
      </c>
      <c r="E7" s="179">
        <v>1.28</v>
      </c>
      <c r="F7" s="179">
        <v>45.46</v>
      </c>
      <c r="G7" s="179">
        <v>40.78</v>
      </c>
      <c r="H7" s="179">
        <v>4.68</v>
      </c>
      <c r="I7" s="179">
        <v>43.01</v>
      </c>
      <c r="J7" s="179">
        <v>43.21</v>
      </c>
    </row>
    <row r="8" spans="1:10" ht="19.5" customHeight="1">
      <c r="A8" s="84" t="s">
        <v>73</v>
      </c>
      <c r="B8" s="85">
        <v>45.11</v>
      </c>
      <c r="C8" s="85">
        <v>42.07</v>
      </c>
      <c r="D8" s="85">
        <v>0.0315</v>
      </c>
      <c r="E8" s="85">
        <v>1.4</v>
      </c>
      <c r="F8" s="85">
        <v>47.07</v>
      </c>
      <c r="G8" s="85">
        <v>41.93</v>
      </c>
      <c r="H8" s="85">
        <v>5.14</v>
      </c>
      <c r="I8" s="85">
        <v>44.38</v>
      </c>
      <c r="J8" s="85">
        <v>44.6</v>
      </c>
    </row>
    <row r="9" spans="1:10" ht="19.5" customHeight="1">
      <c r="A9" s="178" t="s">
        <v>75</v>
      </c>
      <c r="B9" s="179">
        <v>45.8</v>
      </c>
      <c r="C9" s="179">
        <v>42.71</v>
      </c>
      <c r="D9" s="179">
        <v>0.0328</v>
      </c>
      <c r="E9" s="179">
        <v>1.49</v>
      </c>
      <c r="F9" s="179">
        <v>47.96</v>
      </c>
      <c r="G9" s="179">
        <v>42.58</v>
      </c>
      <c r="H9" s="179">
        <v>5.38</v>
      </c>
      <c r="I9" s="179">
        <v>45.16</v>
      </c>
      <c r="J9" s="179">
        <v>45.38</v>
      </c>
    </row>
    <row r="10" spans="1:10" ht="19.5" customHeight="1">
      <c r="A10" s="84" t="s">
        <v>78</v>
      </c>
      <c r="B10" s="85">
        <v>45.21</v>
      </c>
      <c r="C10" s="85">
        <v>42.08</v>
      </c>
      <c r="D10" s="85">
        <v>0.0323</v>
      </c>
      <c r="E10" s="85">
        <v>1.44</v>
      </c>
      <c r="F10" s="85">
        <v>47.11</v>
      </c>
      <c r="G10" s="85">
        <v>41.92</v>
      </c>
      <c r="H10" s="85">
        <v>5.19</v>
      </c>
      <c r="I10" s="85">
        <v>44.52</v>
      </c>
      <c r="J10" s="85">
        <v>44.66</v>
      </c>
    </row>
    <row r="11" spans="1:10" ht="19.5" customHeight="1">
      <c r="A11" s="178" t="s">
        <v>435</v>
      </c>
      <c r="B11" s="179">
        <v>46.4</v>
      </c>
      <c r="C11" s="179">
        <v>43.26</v>
      </c>
      <c r="D11" s="179">
        <v>0.033</v>
      </c>
      <c r="E11" s="179">
        <v>1.52</v>
      </c>
      <c r="F11" s="179">
        <v>48.76</v>
      </c>
      <c r="G11" s="179">
        <v>43.15</v>
      </c>
      <c r="H11" s="179">
        <v>5.61</v>
      </c>
      <c r="I11" s="179">
        <v>45.89</v>
      </c>
      <c r="J11" s="179">
        <v>46.08</v>
      </c>
    </row>
    <row r="12" spans="1:10" ht="19.5" customHeight="1">
      <c r="A12" s="84" t="s">
        <v>434</v>
      </c>
      <c r="B12" s="85">
        <v>48.77</v>
      </c>
      <c r="C12" s="85">
        <v>45.41</v>
      </c>
      <c r="D12" s="85">
        <v>0.0328</v>
      </c>
      <c r="E12" s="85">
        <v>1.59</v>
      </c>
      <c r="F12" s="85">
        <v>51.17</v>
      </c>
      <c r="G12" s="85">
        <v>45.26</v>
      </c>
      <c r="H12" s="85">
        <v>5.91</v>
      </c>
      <c r="I12" s="85">
        <v>48.19</v>
      </c>
      <c r="J12" s="85">
        <v>48.38</v>
      </c>
    </row>
    <row r="13" spans="1:10" ht="19.5" customHeight="1">
      <c r="A13" s="178" t="s">
        <v>81</v>
      </c>
      <c r="B13" s="179">
        <v>42.67</v>
      </c>
      <c r="C13" s="179">
        <v>39.24</v>
      </c>
      <c r="D13" s="179">
        <v>0.0376</v>
      </c>
      <c r="E13" s="179">
        <v>1.59</v>
      </c>
      <c r="F13" s="179">
        <v>44.78</v>
      </c>
      <c r="G13" s="179">
        <v>39.1</v>
      </c>
      <c r="H13" s="179">
        <v>5.68</v>
      </c>
      <c r="I13" s="179">
        <v>41.93</v>
      </c>
      <c r="J13" s="179">
        <v>42.12</v>
      </c>
    </row>
    <row r="14" spans="1:10" ht="19.5" customHeight="1">
      <c r="A14" s="84" t="s">
        <v>76</v>
      </c>
      <c r="B14" s="85">
        <v>45.61</v>
      </c>
      <c r="C14" s="85">
        <v>42.57</v>
      </c>
      <c r="D14" s="85">
        <v>0.0322</v>
      </c>
      <c r="E14" s="85">
        <v>1.45</v>
      </c>
      <c r="F14" s="85">
        <v>47.72</v>
      </c>
      <c r="G14" s="85">
        <v>42.45</v>
      </c>
      <c r="H14" s="85">
        <v>5.27</v>
      </c>
      <c r="I14" s="85">
        <v>44.95</v>
      </c>
      <c r="J14" s="85">
        <v>45.2</v>
      </c>
    </row>
    <row r="15" spans="1:10" ht="19.5" customHeight="1">
      <c r="A15" s="178" t="s">
        <v>83</v>
      </c>
      <c r="B15" s="179">
        <v>41.55</v>
      </c>
      <c r="C15" s="179">
        <v>38.64</v>
      </c>
      <c r="D15" s="179">
        <v>0.0328</v>
      </c>
      <c r="E15" s="179">
        <v>1.35</v>
      </c>
      <c r="F15" s="179">
        <v>43.43</v>
      </c>
      <c r="G15" s="179">
        <v>38.51</v>
      </c>
      <c r="H15" s="179">
        <v>4.92</v>
      </c>
      <c r="I15" s="179">
        <v>40.91</v>
      </c>
      <c r="J15" s="179">
        <v>41.09</v>
      </c>
    </row>
    <row r="16" spans="1:10" ht="19.5" customHeight="1">
      <c r="A16" s="84" t="s">
        <v>85</v>
      </c>
      <c r="B16" s="85">
        <v>47.07</v>
      </c>
      <c r="C16" s="85">
        <v>43.64</v>
      </c>
      <c r="D16" s="85">
        <v>0.0356</v>
      </c>
      <c r="E16" s="85">
        <v>1.66</v>
      </c>
      <c r="F16" s="85">
        <v>49.38</v>
      </c>
      <c r="G16" s="85">
        <v>43.38</v>
      </c>
      <c r="H16" s="85">
        <v>6</v>
      </c>
      <c r="I16" s="85">
        <v>46.27</v>
      </c>
      <c r="J16" s="85">
        <v>46.55</v>
      </c>
    </row>
    <row r="17" spans="1:10" ht="34.5" customHeight="1">
      <c r="A17" s="180" t="s">
        <v>208</v>
      </c>
      <c r="B17" s="181">
        <v>46.1</v>
      </c>
      <c r="C17" s="181">
        <v>42.92</v>
      </c>
      <c r="E17" s="85"/>
      <c r="F17" s="85"/>
      <c r="G17" s="85"/>
      <c r="H17" s="85"/>
      <c r="I17" s="85"/>
      <c r="J17" s="85"/>
    </row>
    <row r="18" spans="1:10" ht="34.5" customHeight="1">
      <c r="A18"/>
      <c r="B18"/>
      <c r="C18"/>
      <c r="D18"/>
      <c r="E18"/>
      <c r="F18"/>
      <c r="G18"/>
      <c r="H18"/>
      <c r="I18"/>
      <c r="J18"/>
    </row>
    <row r="19" spans="1:10" ht="12.75">
      <c r="A19"/>
      <c r="B19"/>
      <c r="C19"/>
      <c r="D19"/>
      <c r="E19"/>
      <c r="F19"/>
      <c r="G19"/>
      <c r="H19"/>
      <c r="I19"/>
      <c r="J19"/>
    </row>
    <row r="20" spans="1:10" ht="25.5" customHeight="1">
      <c r="A20"/>
      <c r="B20"/>
      <c r="C20"/>
      <c r="D20"/>
      <c r="E20"/>
      <c r="F20"/>
      <c r="G20"/>
      <c r="H20"/>
      <c r="I20"/>
      <c r="J20"/>
    </row>
    <row r="21" spans="1:10" ht="12.75">
      <c r="A21"/>
      <c r="B21"/>
      <c r="C21"/>
      <c r="D21"/>
      <c r="E21"/>
      <c r="F21"/>
      <c r="G21"/>
      <c r="H21"/>
      <c r="I21"/>
      <c r="J21"/>
    </row>
    <row r="22" spans="1:10" ht="12.75">
      <c r="A22"/>
      <c r="B22"/>
      <c r="C22"/>
      <c r="D22"/>
      <c r="E22"/>
      <c r="F22"/>
      <c r="G22"/>
      <c r="H22"/>
      <c r="I22"/>
      <c r="J22"/>
    </row>
    <row r="23" spans="1:10" ht="12.75">
      <c r="A23"/>
      <c r="B23"/>
      <c r="C23"/>
      <c r="D23"/>
      <c r="E23"/>
      <c r="F23"/>
      <c r="G23"/>
      <c r="H23"/>
      <c r="I23"/>
      <c r="J23"/>
    </row>
    <row r="24" spans="1:10" ht="12.75">
      <c r="A24"/>
      <c r="B24"/>
      <c r="C24"/>
      <c r="D24"/>
      <c r="E24"/>
      <c r="F24"/>
      <c r="G24"/>
      <c r="H24"/>
      <c r="I24"/>
      <c r="J24"/>
    </row>
    <row r="25" spans="1:10" ht="12.75">
      <c r="A25"/>
      <c r="B25"/>
      <c r="C25"/>
      <c r="D25"/>
      <c r="E25"/>
      <c r="F25"/>
      <c r="G25"/>
      <c r="H25"/>
      <c r="I25"/>
      <c r="J25"/>
    </row>
    <row r="26" spans="1:10" ht="12.75">
      <c r="A26"/>
      <c r="B26"/>
      <c r="C26"/>
      <c r="D26"/>
      <c r="E26"/>
      <c r="F26"/>
      <c r="G26"/>
      <c r="H26"/>
      <c r="I26"/>
      <c r="J26"/>
    </row>
    <row r="27" spans="1:10" ht="12.75">
      <c r="A27"/>
      <c r="B27"/>
      <c r="C27"/>
      <c r="D27"/>
      <c r="E27"/>
      <c r="F27"/>
      <c r="G27"/>
      <c r="H27"/>
      <c r="I27"/>
      <c r="J27"/>
    </row>
    <row r="28" spans="1:10" ht="12.75">
      <c r="A28"/>
      <c r="B28"/>
      <c r="C28"/>
      <c r="D28"/>
      <c r="E28"/>
      <c r="F28"/>
      <c r="G28"/>
      <c r="H28"/>
      <c r="I28"/>
      <c r="J28"/>
    </row>
    <row r="29" spans="1:10" ht="12.75">
      <c r="A29"/>
      <c r="B29"/>
      <c r="C29"/>
      <c r="D29"/>
      <c r="E29"/>
      <c r="F29"/>
      <c r="G29"/>
      <c r="H29"/>
      <c r="I29"/>
      <c r="J29"/>
    </row>
    <row r="30" spans="1:9" ht="12.75">
      <c r="A30" s="31"/>
      <c r="B30" s="31"/>
      <c r="C30" s="31"/>
      <c r="D30" s="31"/>
      <c r="E30" s="31"/>
      <c r="F30" s="31"/>
      <c r="G30" s="31"/>
      <c r="H30" s="31"/>
      <c r="I30" s="31"/>
    </row>
    <row r="31" spans="1:9" ht="51">
      <c r="A31" s="144" t="s">
        <v>124</v>
      </c>
      <c r="B31" s="144"/>
      <c r="C31" s="144"/>
      <c r="D31" s="144"/>
      <c r="E31" s="31"/>
      <c r="F31" s="31"/>
      <c r="G31" s="31"/>
      <c r="H31" s="31"/>
      <c r="I31" s="31"/>
    </row>
    <row r="32" spans="1:9" ht="12.75">
      <c r="A32" s="31"/>
      <c r="B32" s="31"/>
      <c r="C32" s="31"/>
      <c r="D32" s="31"/>
      <c r="E32" s="31"/>
      <c r="F32" s="31"/>
      <c r="G32" s="31"/>
      <c r="H32" s="31"/>
      <c r="I32" s="31"/>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T26"/>
  <sheetViews>
    <sheetView showGridLines="0" zoomScalePageLayoutView="0" workbookViewId="0" topLeftCell="A1">
      <selection activeCell="A26" sqref="A26"/>
    </sheetView>
  </sheetViews>
  <sheetFormatPr defaultColWidth="0" defaultRowHeight="12.75" zeroHeight="1"/>
  <cols>
    <col min="1" max="1" width="40.7109375" style="217" customWidth="1"/>
    <col min="2" max="3" width="12.28125" style="217" customWidth="1"/>
    <col min="4" max="5" width="15.7109375" style="217" customWidth="1"/>
    <col min="6" max="6" width="10.00390625" style="197" hidden="1" customWidth="1"/>
    <col min="7" max="7" width="0" style="197" hidden="1" customWidth="1"/>
    <col min="8" max="16384" width="0" style="198" hidden="1" customWidth="1"/>
  </cols>
  <sheetData>
    <row r="1" s="194" customFormat="1" ht="18" customHeight="1">
      <c r="A1" s="193" t="s">
        <v>501</v>
      </c>
    </row>
    <row r="2" s="196" customFormat="1" ht="18" customHeight="1">
      <c r="A2" s="195" t="s">
        <v>502</v>
      </c>
    </row>
    <row r="3" spans="8:254" s="197" customFormat="1" ht="12.75">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pans="1:5" ht="60.75" customHeight="1">
      <c r="A4" s="301" t="s">
        <v>503</v>
      </c>
      <c r="B4" s="301" t="s">
        <v>504</v>
      </c>
      <c r="C4" s="302"/>
      <c r="D4" s="301" t="s">
        <v>505</v>
      </c>
      <c r="E4" s="303"/>
    </row>
    <row r="5" spans="1:5" ht="90.75" customHeight="1">
      <c r="A5" s="301"/>
      <c r="B5" s="199" t="s">
        <v>506</v>
      </c>
      <c r="C5" s="199" t="s">
        <v>507</v>
      </c>
      <c r="D5" s="200" t="s">
        <v>508</v>
      </c>
      <c r="E5" s="200" t="s">
        <v>509</v>
      </c>
    </row>
    <row r="6" spans="1:5" ht="16.5" customHeight="1">
      <c r="A6" s="201"/>
      <c r="B6" s="304" t="s">
        <v>510</v>
      </c>
      <c r="C6" s="305"/>
      <c r="D6" s="306" t="s">
        <v>511</v>
      </c>
      <c r="E6" s="306"/>
    </row>
    <row r="7" spans="1:254" s="206" customFormat="1" ht="15.75" customHeight="1">
      <c r="A7" s="84" t="s">
        <v>69</v>
      </c>
      <c r="B7" s="202">
        <v>37.13</v>
      </c>
      <c r="C7" s="202">
        <v>39.84</v>
      </c>
      <c r="D7" s="203">
        <v>7.298680312415828</v>
      </c>
      <c r="E7" s="203">
        <v>2.3759929048588146</v>
      </c>
      <c r="F7" s="204"/>
      <c r="G7" s="205"/>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row>
    <row r="8" spans="1:254" s="206" customFormat="1" ht="15.75" customHeight="1">
      <c r="A8" s="178" t="s">
        <v>71</v>
      </c>
      <c r="B8" s="207">
        <v>36.56</v>
      </c>
      <c r="C8" s="207">
        <v>40.95</v>
      </c>
      <c r="D8" s="208">
        <v>12.007658643326046</v>
      </c>
      <c r="E8" s="208">
        <v>3.8522490938012632</v>
      </c>
      <c r="F8" s="204"/>
      <c r="G8" s="205"/>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row>
    <row r="9" spans="1:254" s="206" customFormat="1" ht="15.75" customHeight="1">
      <c r="A9" s="84" t="s">
        <v>73</v>
      </c>
      <c r="B9" s="202">
        <v>37.92</v>
      </c>
      <c r="C9" s="202">
        <v>42.07</v>
      </c>
      <c r="D9" s="203">
        <v>10.944092827004216</v>
      </c>
      <c r="E9" s="203">
        <v>3.5224943762702354</v>
      </c>
      <c r="F9" s="204"/>
      <c r="G9" s="205"/>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row>
    <row r="10" spans="1:254" s="206" customFormat="1" ht="15.75" customHeight="1">
      <c r="A10" s="178" t="s">
        <v>75</v>
      </c>
      <c r="B10" s="207">
        <v>38.25</v>
      </c>
      <c r="C10" s="207">
        <v>42.71</v>
      </c>
      <c r="D10" s="208">
        <v>11.660130718954242</v>
      </c>
      <c r="E10" s="208">
        <v>3.7447298141311647</v>
      </c>
      <c r="F10" s="204"/>
      <c r="G10" s="205"/>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row>
    <row r="11" spans="1:254" s="206" customFormat="1" ht="15.75" customHeight="1">
      <c r="A11" s="84" t="s">
        <v>78</v>
      </c>
      <c r="B11" s="202">
        <v>39.24</v>
      </c>
      <c r="C11" s="202">
        <v>42.08</v>
      </c>
      <c r="D11" s="203">
        <v>7.237512742099894</v>
      </c>
      <c r="E11" s="203">
        <v>2.356535439513374</v>
      </c>
      <c r="F11" s="204"/>
      <c r="G11" s="205"/>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row>
    <row r="12" spans="1:254" s="206" customFormat="1" ht="15.75" customHeight="1">
      <c r="A12" s="178" t="s">
        <v>435</v>
      </c>
      <c r="B12" s="207">
        <v>37.82</v>
      </c>
      <c r="C12" s="207">
        <v>43.26</v>
      </c>
      <c r="D12" s="208">
        <v>14.383923849814906</v>
      </c>
      <c r="E12" s="208">
        <v>4.581531375417147</v>
      </c>
      <c r="F12" s="204"/>
      <c r="G12" s="205"/>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row>
    <row r="13" spans="1:254" s="206" customFormat="1" ht="15.75" customHeight="1">
      <c r="A13" s="84" t="s">
        <v>434</v>
      </c>
      <c r="B13" s="202">
        <v>40.99</v>
      </c>
      <c r="C13" s="202">
        <v>45.41</v>
      </c>
      <c r="D13" s="203">
        <v>10.78311783361794</v>
      </c>
      <c r="E13" s="203">
        <v>3.472401280548554</v>
      </c>
      <c r="F13" s="204"/>
      <c r="G13" s="205"/>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row>
    <row r="14" spans="1:254" s="206" customFormat="1" ht="15.75" customHeight="1">
      <c r="A14" s="178" t="s">
        <v>81</v>
      </c>
      <c r="B14" s="207">
        <v>35.71</v>
      </c>
      <c r="C14" s="207">
        <v>39.24</v>
      </c>
      <c r="D14" s="208">
        <v>9.885186222346686</v>
      </c>
      <c r="E14" s="208">
        <v>3.192083897420095</v>
      </c>
      <c r="F14" s="204"/>
      <c r="G14" s="205"/>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row>
    <row r="15" spans="1:254" s="206" customFormat="1" ht="15.75" customHeight="1">
      <c r="A15" s="84" t="s">
        <v>76</v>
      </c>
      <c r="B15" s="202">
        <v>37.84</v>
      </c>
      <c r="C15" s="202">
        <v>42.57</v>
      </c>
      <c r="D15" s="203">
        <v>12.5</v>
      </c>
      <c r="E15" s="203">
        <v>4.0041911525952045</v>
      </c>
      <c r="F15" s="204"/>
      <c r="G15" s="205"/>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row>
    <row r="16" spans="1:254" s="206" customFormat="1" ht="15.75" customHeight="1">
      <c r="A16" s="178" t="s">
        <v>83</v>
      </c>
      <c r="B16" s="207">
        <v>34.76</v>
      </c>
      <c r="C16" s="207">
        <v>38.64</v>
      </c>
      <c r="D16" s="208">
        <v>11.16225546605294</v>
      </c>
      <c r="E16" s="208">
        <v>3.590306167650681</v>
      </c>
      <c r="F16" s="204"/>
      <c r="G16" s="205"/>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row>
    <row r="17" spans="1:254" s="206" customFormat="1" ht="15.75" customHeight="1">
      <c r="A17" s="84" t="s">
        <v>85</v>
      </c>
      <c r="B17" s="202">
        <v>38.21</v>
      </c>
      <c r="C17" s="202">
        <v>43.64</v>
      </c>
      <c r="D17" s="203">
        <v>14.210939544621827</v>
      </c>
      <c r="E17" s="203">
        <v>4.528784770430017</v>
      </c>
      <c r="F17" s="204"/>
      <c r="G17" s="205"/>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c r="GT17" s="198"/>
      <c r="GU17" s="198"/>
      <c r="GV17" s="198"/>
      <c r="GW17" s="198"/>
      <c r="GX17" s="198"/>
      <c r="GY17" s="198"/>
      <c r="GZ17" s="198"/>
      <c r="HA17" s="198"/>
      <c r="HB17" s="198"/>
      <c r="HC17" s="198"/>
      <c r="HD17" s="198"/>
      <c r="HE17" s="198"/>
      <c r="HF17" s="198"/>
      <c r="HG17" s="198"/>
      <c r="HH17" s="198"/>
      <c r="HI17" s="198"/>
      <c r="HJ17" s="198"/>
      <c r="HK17" s="198"/>
      <c r="HL17" s="198"/>
      <c r="HM17" s="198"/>
      <c r="HN17" s="198"/>
      <c r="HO17" s="198"/>
      <c r="HP17" s="198"/>
      <c r="HQ17" s="198"/>
      <c r="HR17" s="198"/>
      <c r="HS17" s="198"/>
      <c r="HT17" s="198"/>
      <c r="HU17" s="198"/>
      <c r="HV17" s="198"/>
      <c r="HW17" s="198"/>
      <c r="HX17" s="198"/>
      <c r="HY17" s="198"/>
      <c r="HZ17" s="198"/>
      <c r="IA17" s="198"/>
      <c r="IB17" s="198"/>
      <c r="IC17" s="198"/>
      <c r="ID17" s="198"/>
      <c r="IE17" s="198"/>
      <c r="IF17" s="198"/>
      <c r="IG17" s="198"/>
      <c r="IH17" s="198"/>
      <c r="II17" s="198"/>
      <c r="IJ17" s="198"/>
      <c r="IK17" s="198"/>
      <c r="IL17" s="198"/>
      <c r="IM17" s="198"/>
      <c r="IN17" s="198"/>
      <c r="IO17" s="198"/>
      <c r="IP17" s="198"/>
      <c r="IQ17" s="198"/>
      <c r="IR17" s="198"/>
      <c r="IS17" s="198"/>
      <c r="IT17" s="198"/>
    </row>
    <row r="18" spans="1:254" s="206" customFormat="1" ht="21" customHeight="1">
      <c r="A18" s="209" t="s">
        <v>512</v>
      </c>
      <c r="B18" s="307" t="s">
        <v>513</v>
      </c>
      <c r="C18" s="307"/>
      <c r="D18" s="210">
        <v>11.424</v>
      </c>
      <c r="E18" s="210">
        <v>3.6715476013490456</v>
      </c>
      <c r="F18" s="204"/>
      <c r="G18" s="205"/>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c r="GT18" s="198"/>
      <c r="GU18" s="198"/>
      <c r="GV18" s="198"/>
      <c r="GW18" s="198"/>
      <c r="GX18" s="198"/>
      <c r="GY18" s="198"/>
      <c r="GZ18" s="198"/>
      <c r="HA18" s="198"/>
      <c r="HB18" s="198"/>
      <c r="HC18" s="198"/>
      <c r="HD18" s="198"/>
      <c r="HE18" s="198"/>
      <c r="HF18" s="198"/>
      <c r="HG18" s="198"/>
      <c r="HH18" s="198"/>
      <c r="HI18" s="198"/>
      <c r="HJ18" s="198"/>
      <c r="HK18" s="198"/>
      <c r="HL18" s="198"/>
      <c r="HM18" s="198"/>
      <c r="HN18" s="198"/>
      <c r="HO18" s="198"/>
      <c r="HP18" s="198"/>
      <c r="HQ18" s="198"/>
      <c r="HR18" s="198"/>
      <c r="HS18" s="198"/>
      <c r="HT18" s="198"/>
      <c r="HU18" s="198"/>
      <c r="HV18" s="198"/>
      <c r="HW18" s="198"/>
      <c r="HX18" s="198"/>
      <c r="HY18" s="198"/>
      <c r="HZ18" s="198"/>
      <c r="IA18" s="198"/>
      <c r="IB18" s="198"/>
      <c r="IC18" s="198"/>
      <c r="ID18" s="198"/>
      <c r="IE18" s="198"/>
      <c r="IF18" s="198"/>
      <c r="IG18" s="198"/>
      <c r="IH18" s="198"/>
      <c r="II18" s="198"/>
      <c r="IJ18" s="198"/>
      <c r="IK18" s="198"/>
      <c r="IL18" s="198"/>
      <c r="IM18" s="198"/>
      <c r="IN18" s="198"/>
      <c r="IO18" s="198"/>
      <c r="IP18" s="198"/>
      <c r="IQ18" s="198"/>
      <c r="IR18" s="198"/>
      <c r="IS18" s="198"/>
      <c r="IT18" s="198"/>
    </row>
    <row r="19" spans="1:254" s="206" customFormat="1" ht="25.5" customHeight="1">
      <c r="A19" s="209" t="s">
        <v>514</v>
      </c>
      <c r="B19" s="297" t="s">
        <v>513</v>
      </c>
      <c r="C19" s="297"/>
      <c r="D19" s="210">
        <v>2.3960659999999745</v>
      </c>
      <c r="E19" s="210">
        <v>0.7923932121927324</v>
      </c>
      <c r="F19" s="204"/>
      <c r="G19" s="205"/>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c r="GT19" s="198"/>
      <c r="GU19" s="198"/>
      <c r="GV19" s="198"/>
      <c r="GW19" s="198"/>
      <c r="GX19" s="198"/>
      <c r="GY19" s="198"/>
      <c r="GZ19" s="198"/>
      <c r="HA19" s="198"/>
      <c r="HB19" s="198"/>
      <c r="HC19" s="198"/>
      <c r="HD19" s="198"/>
      <c r="HE19" s="198"/>
      <c r="HF19" s="198"/>
      <c r="HG19" s="198"/>
      <c r="HH19" s="198"/>
      <c r="HI19" s="198"/>
      <c r="HJ19" s="198"/>
      <c r="HK19" s="198"/>
      <c r="HL19" s="198"/>
      <c r="HM19" s="198"/>
      <c r="HN19" s="198"/>
      <c r="HO19" s="198"/>
      <c r="HP19" s="198"/>
      <c r="HQ19" s="198"/>
      <c r="HR19" s="198"/>
      <c r="HS19" s="198"/>
      <c r="HT19" s="198"/>
      <c r="HU19" s="198"/>
      <c r="HV19" s="198"/>
      <c r="HW19" s="198"/>
      <c r="HX19" s="198"/>
      <c r="HY19" s="198"/>
      <c r="HZ19" s="198"/>
      <c r="IA19" s="198"/>
      <c r="IB19" s="198"/>
      <c r="IC19" s="198"/>
      <c r="ID19" s="198"/>
      <c r="IE19" s="198"/>
      <c r="IF19" s="198"/>
      <c r="IG19" s="198"/>
      <c r="IH19" s="198"/>
      <c r="II19" s="198"/>
      <c r="IJ19" s="198"/>
      <c r="IK19" s="198"/>
      <c r="IL19" s="198"/>
      <c r="IM19" s="198"/>
      <c r="IN19" s="198"/>
      <c r="IO19" s="198"/>
      <c r="IP19" s="198"/>
      <c r="IQ19" s="198"/>
      <c r="IR19" s="198"/>
      <c r="IS19" s="198"/>
      <c r="IT19" s="198"/>
    </row>
    <row r="20" spans="1:254" s="206" customFormat="1" ht="47.25" customHeight="1">
      <c r="A20" s="209" t="s">
        <v>515</v>
      </c>
      <c r="B20" s="211">
        <v>438.177</v>
      </c>
      <c r="C20" s="211">
        <v>467.056</v>
      </c>
      <c r="D20" s="210">
        <v>6.590715624051469</v>
      </c>
      <c r="E20" s="210">
        <v>2.1503343941845943</v>
      </c>
      <c r="F20" s="204"/>
      <c r="G20" s="205"/>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c r="GT20" s="198"/>
      <c r="GU20" s="198"/>
      <c r="GV20" s="198"/>
      <c r="GW20" s="198"/>
      <c r="GX20" s="198"/>
      <c r="GY20" s="198"/>
      <c r="GZ20" s="198"/>
      <c r="HA20" s="198"/>
      <c r="HB20" s="198"/>
      <c r="HC20" s="198"/>
      <c r="HD20" s="198"/>
      <c r="HE20" s="198"/>
      <c r="HF20" s="198"/>
      <c r="HG20" s="198"/>
      <c r="HH20" s="198"/>
      <c r="HI20" s="198"/>
      <c r="HJ20" s="198"/>
      <c r="HK20" s="198"/>
      <c r="HL20" s="198"/>
      <c r="HM20" s="198"/>
      <c r="HN20" s="198"/>
      <c r="HO20" s="198"/>
      <c r="HP20" s="198"/>
      <c r="HQ20" s="198"/>
      <c r="HR20" s="198"/>
      <c r="HS20" s="198"/>
      <c r="HT20" s="198"/>
      <c r="HU20" s="198"/>
      <c r="HV20" s="198"/>
      <c r="HW20" s="198"/>
      <c r="HX20" s="198"/>
      <c r="HY20" s="198"/>
      <c r="HZ20" s="198"/>
      <c r="IA20" s="198"/>
      <c r="IB20" s="198"/>
      <c r="IC20" s="198"/>
      <c r="ID20" s="198"/>
      <c r="IE20" s="198"/>
      <c r="IF20" s="198"/>
      <c r="IG20" s="198"/>
      <c r="IH20" s="198"/>
      <c r="II20" s="198"/>
      <c r="IJ20" s="198"/>
      <c r="IK20" s="198"/>
      <c r="IL20" s="198"/>
      <c r="IM20" s="198"/>
      <c r="IN20" s="198"/>
      <c r="IO20" s="198"/>
      <c r="IP20" s="198"/>
      <c r="IQ20" s="198"/>
      <c r="IR20" s="198"/>
      <c r="IS20" s="198"/>
      <c r="IT20" s="198"/>
    </row>
    <row r="21" spans="1:254" s="206" customFormat="1" ht="25.5" customHeight="1">
      <c r="A21" s="209" t="s">
        <v>516</v>
      </c>
      <c r="B21" s="212">
        <v>54091.32</v>
      </c>
      <c r="C21" s="212">
        <v>58377.42</v>
      </c>
      <c r="D21" s="210">
        <v>7.9238221585274715</v>
      </c>
      <c r="E21" s="210">
        <v>2.574428482927038</v>
      </c>
      <c r="F21" s="204"/>
      <c r="G21" s="205"/>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c r="GT21" s="198"/>
      <c r="GU21" s="198"/>
      <c r="GV21" s="198"/>
      <c r="GW21" s="198"/>
      <c r="GX21" s="198"/>
      <c r="GY21" s="198"/>
      <c r="GZ21" s="198"/>
      <c r="HA21" s="198"/>
      <c r="HB21" s="198"/>
      <c r="HC21" s="198"/>
      <c r="HD21" s="198"/>
      <c r="HE21" s="198"/>
      <c r="HF21" s="198"/>
      <c r="HG21" s="198"/>
      <c r="HH21" s="198"/>
      <c r="HI21" s="198"/>
      <c r="HJ21" s="198"/>
      <c r="HK21" s="198"/>
      <c r="HL21" s="198"/>
      <c r="HM21" s="198"/>
      <c r="HN21" s="198"/>
      <c r="HO21" s="198"/>
      <c r="HP21" s="198"/>
      <c r="HQ21" s="198"/>
      <c r="HR21" s="198"/>
      <c r="HS21" s="198"/>
      <c r="HT21" s="198"/>
      <c r="HU21" s="198"/>
      <c r="HV21" s="198"/>
      <c r="HW21" s="198"/>
      <c r="HX21" s="198"/>
      <c r="HY21" s="198"/>
      <c r="HZ21" s="198"/>
      <c r="IA21" s="198"/>
      <c r="IB21" s="198"/>
      <c r="IC21" s="198"/>
      <c r="ID21" s="198"/>
      <c r="IE21" s="198"/>
      <c r="IF21" s="198"/>
      <c r="IG21" s="198"/>
      <c r="IH21" s="198"/>
      <c r="II21" s="198"/>
      <c r="IJ21" s="198"/>
      <c r="IK21" s="198"/>
      <c r="IL21" s="198"/>
      <c r="IM21" s="198"/>
      <c r="IN21" s="198"/>
      <c r="IO21" s="198"/>
      <c r="IP21" s="198"/>
      <c r="IQ21" s="198"/>
      <c r="IR21" s="198"/>
      <c r="IS21" s="198"/>
      <c r="IT21" s="198"/>
    </row>
    <row r="22" spans="1:254" s="205" customFormat="1" ht="25.5" customHeight="1">
      <c r="A22" s="213"/>
      <c r="B22" s="214"/>
      <c r="C22" s="214"/>
      <c r="D22" s="215"/>
      <c r="E22" s="215"/>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c r="GT22" s="198"/>
      <c r="GU22" s="198"/>
      <c r="GV22" s="198"/>
      <c r="GW22" s="198"/>
      <c r="GX22" s="198"/>
      <c r="GY22" s="198"/>
      <c r="GZ22" s="198"/>
      <c r="HA22" s="198"/>
      <c r="HB22" s="198"/>
      <c r="HC22" s="198"/>
      <c r="HD22" s="198"/>
      <c r="HE22" s="198"/>
      <c r="HF22" s="198"/>
      <c r="HG22" s="198"/>
      <c r="HH22" s="198"/>
      <c r="HI22" s="198"/>
      <c r="HJ22" s="198"/>
      <c r="HK22" s="198"/>
      <c r="HL22" s="198"/>
      <c r="HM22" s="198"/>
      <c r="HN22" s="198"/>
      <c r="HO22" s="198"/>
      <c r="HP22" s="198"/>
      <c r="HQ22" s="198"/>
      <c r="HR22" s="198"/>
      <c r="HS22" s="198"/>
      <c r="HT22" s="198"/>
      <c r="HU22" s="198"/>
      <c r="HV22" s="198"/>
      <c r="HW22" s="198"/>
      <c r="HX22" s="198"/>
      <c r="HY22" s="198"/>
      <c r="HZ22" s="198"/>
      <c r="IA22" s="198"/>
      <c r="IB22" s="198"/>
      <c r="IC22" s="198"/>
      <c r="ID22" s="198"/>
      <c r="IE22" s="198"/>
      <c r="IF22" s="198"/>
      <c r="IG22" s="198"/>
      <c r="IH22" s="198"/>
      <c r="II22" s="198"/>
      <c r="IJ22" s="198"/>
      <c r="IK22" s="198"/>
      <c r="IL22" s="198"/>
      <c r="IM22" s="198"/>
      <c r="IN22" s="198"/>
      <c r="IO22" s="198"/>
      <c r="IP22" s="198"/>
      <c r="IQ22" s="198"/>
      <c r="IR22" s="198"/>
      <c r="IS22" s="198"/>
      <c r="IT22" s="198"/>
    </row>
    <row r="23" spans="1:6" ht="33" customHeight="1">
      <c r="A23" s="298" t="s">
        <v>517</v>
      </c>
      <c r="B23" s="299"/>
      <c r="C23" s="299"/>
      <c r="D23" s="299"/>
      <c r="E23" s="299"/>
      <c r="F23" s="216"/>
    </row>
    <row r="24" spans="1:6" ht="33" customHeight="1">
      <c r="A24" s="298" t="s">
        <v>518</v>
      </c>
      <c r="B24" s="299"/>
      <c r="C24" s="299"/>
      <c r="D24" s="299"/>
      <c r="E24" s="299"/>
      <c r="F24" s="216"/>
    </row>
    <row r="25" spans="1:6" ht="33" customHeight="1">
      <c r="A25" s="298" t="s">
        <v>519</v>
      </c>
      <c r="B25" s="299"/>
      <c r="C25" s="299"/>
      <c r="D25" s="299"/>
      <c r="E25" s="299"/>
      <c r="F25" s="216"/>
    </row>
    <row r="26" spans="1:254" s="197" customFormat="1" ht="30.75" customHeight="1">
      <c r="A26" s="205"/>
      <c r="B26" s="300" t="s">
        <v>520</v>
      </c>
      <c r="C26" s="300"/>
      <c r="D26" s="300"/>
      <c r="E26" s="300"/>
      <c r="F26" s="205"/>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c r="FZ26" s="198"/>
      <c r="GA26" s="198"/>
      <c r="GB26" s="198"/>
      <c r="GC26" s="198"/>
      <c r="GD26" s="198"/>
      <c r="GE26" s="198"/>
      <c r="GF26" s="198"/>
      <c r="GG26" s="198"/>
      <c r="GH26" s="198"/>
      <c r="GI26" s="198"/>
      <c r="GJ26" s="198"/>
      <c r="GK26" s="198"/>
      <c r="GL26" s="198"/>
      <c r="GM26" s="198"/>
      <c r="GN26" s="198"/>
      <c r="GO26" s="198"/>
      <c r="GP26" s="198"/>
      <c r="GQ26" s="198"/>
      <c r="GR26" s="198"/>
      <c r="GS26" s="198"/>
      <c r="GT26" s="198"/>
      <c r="GU26" s="198"/>
      <c r="GV26" s="198"/>
      <c r="GW26" s="198"/>
      <c r="GX26" s="198"/>
      <c r="GY26" s="198"/>
      <c r="GZ26" s="198"/>
      <c r="HA26" s="198"/>
      <c r="HB26" s="198"/>
      <c r="HC26" s="198"/>
      <c r="HD26" s="198"/>
      <c r="HE26" s="198"/>
      <c r="HF26" s="198"/>
      <c r="HG26" s="198"/>
      <c r="HH26" s="198"/>
      <c r="HI26" s="198"/>
      <c r="HJ26" s="198"/>
      <c r="HK26" s="198"/>
      <c r="HL26" s="198"/>
      <c r="HM26" s="198"/>
      <c r="HN26" s="198"/>
      <c r="HO26" s="198"/>
      <c r="HP26" s="198"/>
      <c r="HQ26" s="198"/>
      <c r="HR26" s="198"/>
      <c r="HS26" s="198"/>
      <c r="HT26" s="198"/>
      <c r="HU26" s="198"/>
      <c r="HV26" s="198"/>
      <c r="HW26" s="198"/>
      <c r="HX26" s="198"/>
      <c r="HY26" s="198"/>
      <c r="HZ26" s="198"/>
      <c r="IA26" s="198"/>
      <c r="IB26" s="198"/>
      <c r="IC26" s="198"/>
      <c r="ID26" s="198"/>
      <c r="IE26" s="198"/>
      <c r="IF26" s="198"/>
      <c r="IG26" s="198"/>
      <c r="IH26" s="198"/>
      <c r="II26" s="198"/>
      <c r="IJ26" s="198"/>
      <c r="IK26" s="198"/>
      <c r="IL26" s="198"/>
      <c r="IM26" s="198"/>
      <c r="IN26" s="198"/>
      <c r="IO26" s="198"/>
      <c r="IP26" s="198"/>
      <c r="IQ26" s="198"/>
      <c r="IR26" s="198"/>
      <c r="IS26" s="198"/>
      <c r="IT26" s="198"/>
    </row>
  </sheetData>
  <sheetProtection/>
  <mergeCells count="11">
    <mergeCell ref="B18:C18"/>
    <mergeCell ref="B19:C19"/>
    <mergeCell ref="A23:E23"/>
    <mergeCell ref="A24:E24"/>
    <mergeCell ref="A25:E25"/>
    <mergeCell ref="B26:E26"/>
    <mergeCell ref="A4:A5"/>
    <mergeCell ref="B4:C4"/>
    <mergeCell ref="D4:E4"/>
    <mergeCell ref="B6:C6"/>
    <mergeCell ref="D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Arkusz13"/>
  <dimension ref="A1:H19"/>
  <sheetViews>
    <sheetView showGridLines="0" zoomScalePageLayoutView="0" workbookViewId="0" topLeftCell="A1">
      <selection activeCell="B23" sqref="B23"/>
    </sheetView>
  </sheetViews>
  <sheetFormatPr defaultColWidth="9.140625" defaultRowHeight="12.75"/>
  <cols>
    <col min="1" max="6" width="21.8515625" style="30" customWidth="1"/>
    <col min="7" max="7" width="22.7109375" style="30" customWidth="1"/>
    <col min="8" max="8" width="20.140625" style="31" customWidth="1"/>
    <col min="9" max="16384" width="9.140625" style="30" customWidth="1"/>
  </cols>
  <sheetData>
    <row r="1" spans="1:8" ht="19.5" customHeight="1">
      <c r="A1" s="133" t="s">
        <v>125</v>
      </c>
      <c r="B1" s="39"/>
      <c r="C1" s="39"/>
      <c r="D1" s="39"/>
      <c r="E1" s="39"/>
      <c r="F1" s="39"/>
      <c r="H1" s="30"/>
    </row>
    <row r="2" spans="1:8" ht="19.5" customHeight="1">
      <c r="A2" s="134" t="s">
        <v>126</v>
      </c>
      <c r="B2" s="39"/>
      <c r="C2" s="39"/>
      <c r="D2" s="39"/>
      <c r="E2" s="39"/>
      <c r="F2" s="39"/>
      <c r="H2" s="30"/>
    </row>
    <row r="3" spans="1:8" ht="19.5" customHeight="1">
      <c r="A3" s="32" t="s">
        <v>481</v>
      </c>
      <c r="B3" s="39"/>
      <c r="C3" s="39"/>
      <c r="D3" s="39"/>
      <c r="E3" s="39"/>
      <c r="F3" s="39"/>
      <c r="H3" s="30"/>
    </row>
    <row r="4" spans="1:8" ht="57.75" customHeight="1">
      <c r="A4" s="135" t="s">
        <v>175</v>
      </c>
      <c r="B4" s="135" t="s">
        <v>209</v>
      </c>
      <c r="C4" s="135" t="s">
        <v>428</v>
      </c>
      <c r="D4" s="135" t="s">
        <v>210</v>
      </c>
      <c r="E4" s="135" t="s">
        <v>211</v>
      </c>
      <c r="F4" s="135" t="s">
        <v>58</v>
      </c>
      <c r="H4" s="30"/>
    </row>
    <row r="5" spans="1:8" ht="19.5" customHeight="1">
      <c r="A5" s="89" t="s">
        <v>69</v>
      </c>
      <c r="B5" s="88">
        <v>12304140421.57</v>
      </c>
      <c r="C5" s="88">
        <v>766129859.25</v>
      </c>
      <c r="D5" s="88">
        <v>114882974.94</v>
      </c>
      <c r="E5" s="88">
        <v>1059289084.48</v>
      </c>
      <c r="F5" s="88">
        <v>14244442340.24</v>
      </c>
      <c r="H5" s="30"/>
    </row>
    <row r="6" spans="1:8" ht="19.5" customHeight="1">
      <c r="A6" s="90" t="s">
        <v>71</v>
      </c>
      <c r="B6" s="68">
        <v>6427260417.04</v>
      </c>
      <c r="C6" s="68">
        <v>159539520.1</v>
      </c>
      <c r="D6" s="68">
        <v>108399920.74</v>
      </c>
      <c r="E6" s="68">
        <v>836265390.09</v>
      </c>
      <c r="F6" s="68">
        <v>7531465247.97</v>
      </c>
      <c r="H6" s="30"/>
    </row>
    <row r="7" spans="1:8" ht="19.5" customHeight="1">
      <c r="A7" s="89" t="s">
        <v>73</v>
      </c>
      <c r="B7" s="88">
        <v>31204648319.62</v>
      </c>
      <c r="C7" s="88">
        <v>2200240993.78</v>
      </c>
      <c r="D7" s="88">
        <v>518586460.25</v>
      </c>
      <c r="E7" s="88">
        <v>2152959365.42</v>
      </c>
      <c r="F7" s="88">
        <v>36076435139.07</v>
      </c>
      <c r="H7" s="30"/>
    </row>
    <row r="8" spans="1:8" ht="19.5" customHeight="1">
      <c r="A8" s="90" t="s">
        <v>75</v>
      </c>
      <c r="B8" s="68">
        <v>8671229393.62</v>
      </c>
      <c r="C8" s="68">
        <v>1157436439.13</v>
      </c>
      <c r="D8" s="68">
        <v>159847935.6</v>
      </c>
      <c r="E8" s="68">
        <v>728085197.17</v>
      </c>
      <c r="F8" s="68">
        <v>10716598965.52</v>
      </c>
      <c r="H8" s="30"/>
    </row>
    <row r="9" spans="1:8" ht="19.5" customHeight="1">
      <c r="A9" s="89" t="s">
        <v>78</v>
      </c>
      <c r="B9" s="88">
        <v>6487448981.39</v>
      </c>
      <c r="C9" s="88">
        <v>1187270463.53</v>
      </c>
      <c r="D9" s="88">
        <v>243654562.08</v>
      </c>
      <c r="E9" s="88">
        <v>215617284.36</v>
      </c>
      <c r="F9" s="88">
        <v>8133991291.36</v>
      </c>
      <c r="H9" s="30"/>
    </row>
    <row r="10" spans="1:8" ht="19.5" customHeight="1">
      <c r="A10" s="90" t="s">
        <v>435</v>
      </c>
      <c r="B10" s="68">
        <v>10804236074.36</v>
      </c>
      <c r="C10" s="68">
        <v>1784070974.51</v>
      </c>
      <c r="D10" s="68">
        <v>55017606.29</v>
      </c>
      <c r="E10" s="68">
        <v>481821605.48</v>
      </c>
      <c r="F10" s="68">
        <v>13125146260.64</v>
      </c>
      <c r="H10" s="30"/>
    </row>
    <row r="11" spans="1:8" ht="19.5" customHeight="1">
      <c r="A11" s="89" t="s">
        <v>434</v>
      </c>
      <c r="B11" s="88">
        <v>34826285315.53</v>
      </c>
      <c r="C11" s="88">
        <v>2465269616.31</v>
      </c>
      <c r="D11" s="88">
        <v>673562139.6</v>
      </c>
      <c r="E11" s="88">
        <v>3342915955.4</v>
      </c>
      <c r="F11" s="88">
        <v>41308033026.84</v>
      </c>
      <c r="H11" s="30"/>
    </row>
    <row r="12" spans="1:8" ht="19.5" customHeight="1">
      <c r="A12" s="90" t="s">
        <v>81</v>
      </c>
      <c r="B12" s="68">
        <v>2189257555.74</v>
      </c>
      <c r="C12" s="68">
        <v>131991323.63</v>
      </c>
      <c r="D12" s="68">
        <v>2885710.5</v>
      </c>
      <c r="E12" s="68">
        <v>105894303.32</v>
      </c>
      <c r="F12" s="68">
        <v>2430028893.19</v>
      </c>
      <c r="H12" s="30"/>
    </row>
    <row r="13" spans="1:8" ht="19.5" customHeight="1">
      <c r="A13" s="89" t="s">
        <v>76</v>
      </c>
      <c r="B13" s="88">
        <v>6398580531.58</v>
      </c>
      <c r="C13" s="88">
        <v>913698704.55</v>
      </c>
      <c r="D13" s="88">
        <v>115046237.67</v>
      </c>
      <c r="E13" s="88">
        <v>39828424.83</v>
      </c>
      <c r="F13" s="88">
        <v>7467153898.63</v>
      </c>
      <c r="H13" s="30"/>
    </row>
    <row r="14" spans="1:8" ht="19.5" customHeight="1">
      <c r="A14" s="90" t="s">
        <v>83</v>
      </c>
      <c r="B14" s="68">
        <v>2520664974.24</v>
      </c>
      <c r="C14" s="68">
        <v>184489598.92</v>
      </c>
      <c r="D14" s="68">
        <v>94061417.98</v>
      </c>
      <c r="E14" s="68">
        <v>173413029.15</v>
      </c>
      <c r="F14" s="68">
        <v>2972629020.29</v>
      </c>
      <c r="H14" s="30"/>
    </row>
    <row r="15" spans="1:8" ht="19.5" customHeight="1">
      <c r="A15" s="89" t="s">
        <v>85</v>
      </c>
      <c r="B15" s="88">
        <v>18708377300.82</v>
      </c>
      <c r="C15" s="88">
        <v>450000000</v>
      </c>
      <c r="D15" s="88">
        <v>564111236.64</v>
      </c>
      <c r="E15" s="88">
        <v>1595954128.38</v>
      </c>
      <c r="F15" s="88">
        <v>21318442665.84</v>
      </c>
      <c r="H15" s="30"/>
    </row>
    <row r="16" spans="1:8" ht="19.5" customHeight="1">
      <c r="A16" s="182" t="s">
        <v>58</v>
      </c>
      <c r="B16" s="183">
        <v>140542129285.51</v>
      </c>
      <c r="C16" s="183">
        <v>11400137493.71</v>
      </c>
      <c r="D16" s="183">
        <v>2650056202.29</v>
      </c>
      <c r="E16" s="183">
        <v>10732043768.08</v>
      </c>
      <c r="F16" s="183">
        <v>165324366749.59</v>
      </c>
      <c r="H16" s="30"/>
    </row>
    <row r="17" spans="1:7" ht="12.75">
      <c r="A17" s="31"/>
      <c r="B17" s="31"/>
      <c r="C17" s="31"/>
      <c r="D17" s="31"/>
      <c r="E17" s="31"/>
      <c r="F17" s="31"/>
      <c r="G17" s="31"/>
    </row>
    <row r="18" spans="1:7" ht="12.75">
      <c r="A18" s="35" t="s">
        <v>52</v>
      </c>
      <c r="B18" s="31"/>
      <c r="C18" s="31"/>
      <c r="D18" s="31"/>
      <c r="E18" s="31"/>
      <c r="F18" s="31"/>
      <c r="G18" s="31"/>
    </row>
    <row r="19" spans="1:7" ht="12.75">
      <c r="A19" s="31"/>
      <c r="B19" s="31"/>
      <c r="C19" s="31"/>
      <c r="D19" s="31"/>
      <c r="E19" s="31"/>
      <c r="F19" s="31"/>
      <c r="G19" s="31"/>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Arkusz14"/>
  <dimension ref="A1:D34"/>
  <sheetViews>
    <sheetView showGridLines="0" zoomScalePageLayoutView="0" workbookViewId="0" topLeftCell="A1">
      <selection activeCell="E11" sqref="E11"/>
    </sheetView>
  </sheetViews>
  <sheetFormatPr defaultColWidth="9.140625" defaultRowHeight="12.75"/>
  <cols>
    <col min="1" max="1" width="13.7109375" style="0" customWidth="1"/>
    <col min="2" max="2" width="72.28125" style="0" customWidth="1"/>
    <col min="3" max="3" width="21.140625" style="156" customWidth="1"/>
    <col min="4" max="4" width="35.28125" style="0" customWidth="1"/>
  </cols>
  <sheetData>
    <row r="1" spans="1:4" ht="22.5" customHeight="1">
      <c r="A1" s="133" t="s">
        <v>127</v>
      </c>
      <c r="B1" s="131"/>
      <c r="C1" s="153"/>
      <c r="D1" s="91" t="s">
        <v>6</v>
      </c>
    </row>
    <row r="2" spans="1:4" ht="22.5" customHeight="1">
      <c r="A2" s="134" t="s">
        <v>128</v>
      </c>
      <c r="B2" s="131"/>
      <c r="C2" s="153"/>
      <c r="D2" s="91" t="s">
        <v>10</v>
      </c>
    </row>
    <row r="3" spans="1:4" ht="22.5" customHeight="1">
      <c r="A3" s="132" t="s">
        <v>481</v>
      </c>
      <c r="B3" s="131"/>
      <c r="C3" s="153"/>
      <c r="D3" s="91" t="s">
        <v>431</v>
      </c>
    </row>
    <row r="4" spans="1:4" ht="25.5" customHeight="1">
      <c r="A4" s="124" t="s">
        <v>451</v>
      </c>
      <c r="B4" s="125" t="s">
        <v>129</v>
      </c>
      <c r="C4" s="154" t="s">
        <v>452</v>
      </c>
      <c r="D4" s="91" t="s">
        <v>11</v>
      </c>
    </row>
    <row r="5" spans="1:4" ht="25.5" customHeight="1">
      <c r="A5" s="126" t="s">
        <v>453</v>
      </c>
      <c r="B5" s="127" t="s">
        <v>130</v>
      </c>
      <c r="C5" s="155" t="s">
        <v>454</v>
      </c>
      <c r="D5" s="91" t="s">
        <v>12</v>
      </c>
    </row>
    <row r="6" spans="1:4" ht="31.5" customHeight="1">
      <c r="A6" s="121" t="s">
        <v>131</v>
      </c>
      <c r="B6" s="122" t="s">
        <v>455</v>
      </c>
      <c r="C6" s="123">
        <v>128573692277.59</v>
      </c>
      <c r="D6" s="91" t="s">
        <v>13</v>
      </c>
    </row>
    <row r="7" spans="1:3" ht="31.5" customHeight="1">
      <c r="A7" s="128" t="s">
        <v>132</v>
      </c>
      <c r="B7" s="129" t="s">
        <v>456</v>
      </c>
      <c r="C7" s="130">
        <v>11399799492.66</v>
      </c>
    </row>
    <row r="8" spans="1:3" ht="31.5" customHeight="1">
      <c r="A8" s="121" t="s">
        <v>132</v>
      </c>
      <c r="B8" s="122" t="s">
        <v>457</v>
      </c>
      <c r="C8" s="123">
        <v>338001.05</v>
      </c>
    </row>
    <row r="9" spans="1:3" ht="31.5" customHeight="1">
      <c r="A9" s="128" t="s">
        <v>133</v>
      </c>
      <c r="B9" s="129" t="s">
        <v>458</v>
      </c>
      <c r="C9" s="130">
        <v>13378895.75</v>
      </c>
    </row>
    <row r="10" spans="1:3" ht="31.5" customHeight="1">
      <c r="A10" s="121" t="s">
        <v>133</v>
      </c>
      <c r="B10" s="122" t="s">
        <v>459</v>
      </c>
      <c r="C10" s="123">
        <v>2485485589.55</v>
      </c>
    </row>
    <row r="11" spans="1:3" ht="31.5" customHeight="1">
      <c r="A11" s="128" t="s">
        <v>133</v>
      </c>
      <c r="B11" s="129" t="s">
        <v>460</v>
      </c>
      <c r="C11" s="130">
        <v>59914810</v>
      </c>
    </row>
    <row r="12" spans="1:3" ht="31.5" customHeight="1">
      <c r="A12" s="121" t="s">
        <v>133</v>
      </c>
      <c r="B12" s="122" t="s">
        <v>461</v>
      </c>
      <c r="C12" s="123">
        <v>0</v>
      </c>
    </row>
    <row r="13" spans="1:3" ht="31.5" customHeight="1">
      <c r="A13" s="128" t="s">
        <v>133</v>
      </c>
      <c r="B13" s="129" t="s">
        <v>462</v>
      </c>
      <c r="C13" s="130">
        <v>25410768.54</v>
      </c>
    </row>
    <row r="14" spans="1:3" ht="31.5" customHeight="1">
      <c r="A14" s="121" t="s">
        <v>134</v>
      </c>
      <c r="B14" s="122" t="s">
        <v>463</v>
      </c>
      <c r="C14" s="123">
        <v>1554046831.79</v>
      </c>
    </row>
    <row r="15" spans="1:3" ht="31.5" customHeight="1">
      <c r="A15" s="128" t="s">
        <v>134</v>
      </c>
      <c r="B15" s="129" t="s">
        <v>464</v>
      </c>
      <c r="C15" s="130">
        <v>234149236.84</v>
      </c>
    </row>
    <row r="16" spans="1:3" ht="31.5" customHeight="1">
      <c r="A16" s="121" t="s">
        <v>134</v>
      </c>
      <c r="B16" s="122" t="s">
        <v>465</v>
      </c>
      <c r="C16" s="123">
        <v>0</v>
      </c>
    </row>
    <row r="17" spans="1:3" ht="31.5" customHeight="1">
      <c r="A17" s="128" t="s">
        <v>134</v>
      </c>
      <c r="B17" s="129" t="s">
        <v>466</v>
      </c>
      <c r="C17" s="130">
        <v>635250873.09</v>
      </c>
    </row>
    <row r="18" spans="1:3" ht="38.25">
      <c r="A18" s="121" t="s">
        <v>134</v>
      </c>
      <c r="B18" s="122" t="s">
        <v>467</v>
      </c>
      <c r="C18" s="123">
        <v>319021646.2</v>
      </c>
    </row>
    <row r="19" spans="1:3" ht="38.25">
      <c r="A19" s="128" t="s">
        <v>134</v>
      </c>
      <c r="B19" s="129" t="s">
        <v>468</v>
      </c>
      <c r="C19" s="130">
        <v>4163639482.76</v>
      </c>
    </row>
    <row r="20" spans="1:3" ht="31.5" customHeight="1">
      <c r="A20" s="121" t="s">
        <v>134</v>
      </c>
      <c r="B20" s="122" t="s">
        <v>469</v>
      </c>
      <c r="C20" s="123">
        <v>14978794.46</v>
      </c>
    </row>
    <row r="21" spans="1:3" ht="25.5">
      <c r="A21" s="128" t="s">
        <v>134</v>
      </c>
      <c r="B21" s="129" t="s">
        <v>470</v>
      </c>
      <c r="C21" s="130">
        <v>482567297.52</v>
      </c>
    </row>
    <row r="22" spans="1:3" ht="31.5" customHeight="1">
      <c r="A22" s="121" t="s">
        <v>134</v>
      </c>
      <c r="B22" s="122" t="s">
        <v>471</v>
      </c>
      <c r="C22" s="123">
        <v>514265000</v>
      </c>
    </row>
    <row r="23" spans="1:3" ht="31.5" customHeight="1">
      <c r="A23" s="128" t="s">
        <v>134</v>
      </c>
      <c r="B23" s="129" t="s">
        <v>472</v>
      </c>
      <c r="C23" s="130">
        <v>10038013.12</v>
      </c>
    </row>
    <row r="24" spans="1:3" ht="31.5" customHeight="1">
      <c r="A24" s="121" t="s">
        <v>134</v>
      </c>
      <c r="B24" s="122" t="s">
        <v>473</v>
      </c>
      <c r="C24" s="123">
        <v>2137088206.79</v>
      </c>
    </row>
    <row r="25" spans="1:3" ht="31.5" customHeight="1">
      <c r="A25" s="128" t="s">
        <v>134</v>
      </c>
      <c r="B25" s="129" t="s">
        <v>474</v>
      </c>
      <c r="C25" s="130">
        <v>66414412.72</v>
      </c>
    </row>
    <row r="26" spans="1:3" ht="31.5" customHeight="1">
      <c r="A26" s="121" t="s">
        <v>134</v>
      </c>
      <c r="B26" s="122" t="s">
        <v>475</v>
      </c>
      <c r="C26" s="123">
        <v>459321393.64</v>
      </c>
    </row>
    <row r="27" spans="1:3" ht="31.5" customHeight="1">
      <c r="A27" s="128" t="s">
        <v>135</v>
      </c>
      <c r="B27" s="129" t="s">
        <v>476</v>
      </c>
      <c r="C27" s="130">
        <v>11968437007.92</v>
      </c>
    </row>
    <row r="28" spans="1:3" ht="31.5" customHeight="1">
      <c r="A28" s="121" t="s">
        <v>135</v>
      </c>
      <c r="B28" s="122" t="s">
        <v>477</v>
      </c>
      <c r="C28" s="123">
        <v>64897091.93</v>
      </c>
    </row>
    <row r="29" spans="1:3" ht="38.25">
      <c r="A29" s="128" t="s">
        <v>135</v>
      </c>
      <c r="B29" s="129" t="s">
        <v>478</v>
      </c>
      <c r="C29" s="130">
        <v>14593135.2</v>
      </c>
    </row>
    <row r="30" spans="1:3" ht="31.5" customHeight="1">
      <c r="A30" s="121" t="s">
        <v>135</v>
      </c>
      <c r="B30" s="122" t="s">
        <v>479</v>
      </c>
      <c r="C30" s="123">
        <v>126669443.95</v>
      </c>
    </row>
    <row r="31" spans="1:3" ht="31.5" customHeight="1">
      <c r="A31" s="128" t="s">
        <v>135</v>
      </c>
      <c r="B31" s="129" t="s">
        <v>480</v>
      </c>
      <c r="C31" s="130">
        <v>969046.52</v>
      </c>
    </row>
    <row r="32" spans="1:3" ht="19.5" customHeight="1">
      <c r="A32" s="125" t="s">
        <v>4</v>
      </c>
      <c r="B32" s="184" t="s">
        <v>5</v>
      </c>
      <c r="C32" s="185">
        <v>165324366749.59</v>
      </c>
    </row>
    <row r="33" ht="12" customHeight="1"/>
    <row r="34" ht="12" customHeight="1">
      <c r="A34" s="35" t="s">
        <v>52</v>
      </c>
    </row>
    <row r="35" ht="12" customHeight="1"/>
    <row r="36" ht="12" customHeight="1"/>
    <row r="37" ht="12" customHeight="1"/>
    <row r="38" ht="12" customHeight="1"/>
    <row r="39" ht="12" customHeight="1"/>
    <row r="40" ht="12" customHeight="1"/>
    <row r="41" ht="12" customHeight="1"/>
    <row r="42" ht="12" customHeight="1"/>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Arkusz15"/>
  <dimension ref="A1:Q46"/>
  <sheetViews>
    <sheetView showGridLines="0" zoomScalePageLayoutView="0" workbookViewId="0" topLeftCell="A1">
      <selection activeCell="F2" sqref="F2"/>
    </sheetView>
  </sheetViews>
  <sheetFormatPr defaultColWidth="9.140625" defaultRowHeight="12.75"/>
  <cols>
    <col min="1" max="1" width="5.7109375" style="30" customWidth="1"/>
    <col min="2" max="2" width="58.7109375" style="30" customWidth="1"/>
    <col min="3" max="4" width="21.8515625" style="30" customWidth="1"/>
    <col min="5" max="5" width="23.57421875" style="30" customWidth="1"/>
    <col min="6" max="6" width="24.140625" style="30" customWidth="1"/>
    <col min="7" max="8" width="21.8515625" style="30" customWidth="1"/>
    <col min="9" max="9" width="29.00390625" style="30" customWidth="1"/>
    <col min="10" max="15" width="21.8515625" style="30" customWidth="1"/>
    <col min="16" max="16" width="21.7109375" style="30" customWidth="1"/>
    <col min="17" max="17" width="17.7109375" style="31" customWidth="1"/>
    <col min="18" max="16384" width="9.140625" style="30" customWidth="1"/>
  </cols>
  <sheetData>
    <row r="1" spans="1:17" ht="19.5" customHeight="1">
      <c r="A1" s="133" t="s">
        <v>14</v>
      </c>
      <c r="B1" s="92"/>
      <c r="C1" s="39"/>
      <c r="D1" s="39"/>
      <c r="E1" s="39"/>
      <c r="F1" s="39"/>
      <c r="G1" s="39"/>
      <c r="H1" s="39"/>
      <c r="I1" s="39"/>
      <c r="J1" s="39"/>
      <c r="K1" s="39"/>
      <c r="L1" s="39"/>
      <c r="M1" s="39"/>
      <c r="N1" s="39"/>
      <c r="O1"/>
      <c r="Q1" s="30"/>
    </row>
    <row r="2" spans="1:17" s="42" customFormat="1" ht="19.5" customHeight="1">
      <c r="A2" s="134" t="s">
        <v>15</v>
      </c>
      <c r="B2" s="93"/>
      <c r="C2" s="94"/>
      <c r="D2" s="94"/>
      <c r="E2" s="94"/>
      <c r="F2" s="94"/>
      <c r="G2" s="94"/>
      <c r="H2" s="94"/>
      <c r="I2" s="94"/>
      <c r="J2" s="94"/>
      <c r="K2" s="94"/>
      <c r="L2" s="94"/>
      <c r="M2" s="94"/>
      <c r="N2" s="94"/>
      <c r="O2"/>
      <c r="P2" s="30"/>
      <c r="Q2" s="30"/>
    </row>
    <row r="3" spans="1:17" s="42" customFormat="1" ht="19.5" customHeight="1">
      <c r="A3" s="32" t="s">
        <v>481</v>
      </c>
      <c r="B3" s="93"/>
      <c r="C3" s="94"/>
      <c r="D3" s="94"/>
      <c r="E3" s="94"/>
      <c r="F3" s="94"/>
      <c r="G3" s="94"/>
      <c r="H3" s="94"/>
      <c r="I3" s="94"/>
      <c r="J3" s="94"/>
      <c r="K3" s="94"/>
      <c r="L3" s="94"/>
      <c r="M3" s="94"/>
      <c r="N3" s="94"/>
      <c r="O3"/>
      <c r="P3" s="30"/>
      <c r="Q3" s="30"/>
    </row>
    <row r="4" spans="1:17" s="42" customFormat="1" ht="4.5" customHeight="1" thickBot="1">
      <c r="A4" s="95"/>
      <c r="B4" s="96"/>
      <c r="C4" s="86" t="s">
        <v>68</v>
      </c>
      <c r="D4" s="86" t="s">
        <v>70</v>
      </c>
      <c r="E4" s="86" t="s">
        <v>72</v>
      </c>
      <c r="F4" s="86" t="s">
        <v>74</v>
      </c>
      <c r="G4" s="86" t="s">
        <v>77</v>
      </c>
      <c r="H4" s="86" t="s">
        <v>425</v>
      </c>
      <c r="I4" s="86" t="s">
        <v>436</v>
      </c>
      <c r="J4" s="86" t="s">
        <v>80</v>
      </c>
      <c r="K4" s="86" t="s">
        <v>123</v>
      </c>
      <c r="L4" s="86" t="s">
        <v>82</v>
      </c>
      <c r="M4" s="86" t="s">
        <v>84</v>
      </c>
      <c r="N4" s="86"/>
      <c r="O4"/>
      <c r="P4" s="30"/>
      <c r="Q4" s="30"/>
    </row>
    <row r="5" spans="1:17" ht="19.5" customHeight="1" thickBot="1">
      <c r="A5" s="308" t="s">
        <v>16</v>
      </c>
      <c r="B5" s="309"/>
      <c r="C5" s="120" t="s">
        <v>69</v>
      </c>
      <c r="D5" s="120" t="s">
        <v>71</v>
      </c>
      <c r="E5" s="120" t="s">
        <v>73</v>
      </c>
      <c r="F5" s="120" t="s">
        <v>75</v>
      </c>
      <c r="G5" s="120" t="s">
        <v>78</v>
      </c>
      <c r="H5" s="120" t="s">
        <v>435</v>
      </c>
      <c r="I5" s="120" t="s">
        <v>434</v>
      </c>
      <c r="J5" s="120" t="s">
        <v>81</v>
      </c>
      <c r="K5" s="120" t="s">
        <v>76</v>
      </c>
      <c r="L5" s="120" t="s">
        <v>83</v>
      </c>
      <c r="M5" s="120" t="s">
        <v>85</v>
      </c>
      <c r="N5" s="120" t="s">
        <v>58</v>
      </c>
      <c r="O5"/>
      <c r="Q5" s="30"/>
    </row>
    <row r="6" spans="1:17" ht="29.25" customHeight="1">
      <c r="A6" s="104" t="s">
        <v>42</v>
      </c>
      <c r="B6" s="105" t="s">
        <v>212</v>
      </c>
      <c r="C6" s="103">
        <v>14257382748.59</v>
      </c>
      <c r="D6" s="103">
        <v>7545932903.3</v>
      </c>
      <c r="E6" s="103">
        <v>36477956515.79</v>
      </c>
      <c r="F6" s="103">
        <v>10748061648.77</v>
      </c>
      <c r="G6" s="103">
        <v>8138442447.57</v>
      </c>
      <c r="H6" s="103">
        <v>13142328334.02</v>
      </c>
      <c r="I6" s="103">
        <v>41417792443.92</v>
      </c>
      <c r="J6" s="103">
        <v>2432415791.05</v>
      </c>
      <c r="K6" s="103">
        <v>7486576810.15</v>
      </c>
      <c r="L6" s="103">
        <v>2974699886.17</v>
      </c>
      <c r="M6" s="103">
        <v>21400528141.64</v>
      </c>
      <c r="N6" s="103">
        <v>166022117670.97</v>
      </c>
      <c r="O6"/>
      <c r="Q6" s="30"/>
    </row>
    <row r="7" spans="1:17" ht="33.75" customHeight="1">
      <c r="A7" s="106" t="s">
        <v>17</v>
      </c>
      <c r="B7" s="107" t="s">
        <v>213</v>
      </c>
      <c r="C7" s="108">
        <v>14244442340.24</v>
      </c>
      <c r="D7" s="108">
        <v>7531465247.97</v>
      </c>
      <c r="E7" s="108">
        <v>36076435139.07</v>
      </c>
      <c r="F7" s="108">
        <v>10716598965.52</v>
      </c>
      <c r="G7" s="108">
        <v>8133991291.36</v>
      </c>
      <c r="H7" s="108">
        <v>13125146260.64</v>
      </c>
      <c r="I7" s="108">
        <v>41308033026.84</v>
      </c>
      <c r="J7" s="108">
        <v>2430028893.19</v>
      </c>
      <c r="K7" s="108">
        <v>7467153898.63</v>
      </c>
      <c r="L7" s="108">
        <v>2972629020.29</v>
      </c>
      <c r="M7" s="108">
        <v>21318442665.84</v>
      </c>
      <c r="N7" s="108">
        <v>165324366749.59</v>
      </c>
      <c r="O7"/>
      <c r="Q7" s="30"/>
    </row>
    <row r="8" spans="1:17" ht="33.75" customHeight="1">
      <c r="A8" s="106" t="s">
        <v>18</v>
      </c>
      <c r="B8" s="107" t="s">
        <v>214</v>
      </c>
      <c r="C8" s="108">
        <v>8873847.79</v>
      </c>
      <c r="D8" s="108">
        <v>8443508.53</v>
      </c>
      <c r="E8" s="108">
        <v>388231224.34</v>
      </c>
      <c r="F8" s="108">
        <v>6603122.73</v>
      </c>
      <c r="G8" s="108">
        <v>844539.72</v>
      </c>
      <c r="H8" s="108">
        <v>6125394.92</v>
      </c>
      <c r="I8" s="108">
        <v>65840640.42</v>
      </c>
      <c r="J8" s="108">
        <v>1009877.87</v>
      </c>
      <c r="K8" s="108">
        <v>8107536.33</v>
      </c>
      <c r="L8" s="108">
        <v>1160327.04</v>
      </c>
      <c r="M8" s="108">
        <v>56369943.27</v>
      </c>
      <c r="N8" s="108">
        <v>551609962.96</v>
      </c>
      <c r="O8"/>
      <c r="Q8" s="30"/>
    </row>
    <row r="9" spans="1:17" ht="33.75" customHeight="1">
      <c r="A9" s="98" t="s">
        <v>19</v>
      </c>
      <c r="B9" s="99" t="s">
        <v>215</v>
      </c>
      <c r="C9" s="100">
        <v>0</v>
      </c>
      <c r="D9" s="100">
        <v>1172573.66</v>
      </c>
      <c r="E9" s="100">
        <v>0</v>
      </c>
      <c r="F9" s="100">
        <v>0</v>
      </c>
      <c r="G9" s="100">
        <v>0</v>
      </c>
      <c r="H9" s="100">
        <v>0</v>
      </c>
      <c r="I9" s="100">
        <v>0</v>
      </c>
      <c r="J9" s="100">
        <v>0</v>
      </c>
      <c r="K9" s="100">
        <v>0</v>
      </c>
      <c r="L9" s="100">
        <v>0</v>
      </c>
      <c r="M9" s="100">
        <v>48205930.47</v>
      </c>
      <c r="N9" s="100">
        <v>49378504.13</v>
      </c>
      <c r="O9"/>
      <c r="Q9" s="30"/>
    </row>
    <row r="10" spans="1:17" ht="33.75" customHeight="1">
      <c r="A10" s="98" t="s">
        <v>20</v>
      </c>
      <c r="B10" s="99" t="s">
        <v>216</v>
      </c>
      <c r="C10" s="100">
        <v>8873847.79</v>
      </c>
      <c r="D10" s="100">
        <v>7270934.87</v>
      </c>
      <c r="E10" s="100">
        <v>12381711.59</v>
      </c>
      <c r="F10" s="100">
        <v>6585122.97</v>
      </c>
      <c r="G10" s="100">
        <v>844539.72</v>
      </c>
      <c r="H10" s="100">
        <v>6125394.92</v>
      </c>
      <c r="I10" s="100">
        <v>32570037.55</v>
      </c>
      <c r="J10" s="100">
        <v>1009877.87</v>
      </c>
      <c r="K10" s="100">
        <v>5707536.33</v>
      </c>
      <c r="L10" s="100">
        <v>1160327.04</v>
      </c>
      <c r="M10" s="100">
        <v>8164012.8</v>
      </c>
      <c r="N10" s="100">
        <v>90693343.45</v>
      </c>
      <c r="O10"/>
      <c r="Q10" s="30"/>
    </row>
    <row r="11" spans="1:17" ht="33.75" customHeight="1">
      <c r="A11" s="98" t="s">
        <v>21</v>
      </c>
      <c r="B11" s="99" t="s">
        <v>217</v>
      </c>
      <c r="C11" s="100">
        <v>0</v>
      </c>
      <c r="D11" s="100">
        <v>0</v>
      </c>
      <c r="E11" s="100">
        <v>375849512.75</v>
      </c>
      <c r="F11" s="100">
        <v>17999.76</v>
      </c>
      <c r="G11" s="100">
        <v>0</v>
      </c>
      <c r="H11" s="100">
        <v>0</v>
      </c>
      <c r="I11" s="100">
        <v>33270602.87</v>
      </c>
      <c r="J11" s="100">
        <v>0</v>
      </c>
      <c r="K11" s="100">
        <v>2400000</v>
      </c>
      <c r="L11" s="100">
        <v>0</v>
      </c>
      <c r="M11" s="100">
        <v>0</v>
      </c>
      <c r="N11" s="100">
        <v>411538115.38</v>
      </c>
      <c r="O11"/>
      <c r="Q11" s="30"/>
    </row>
    <row r="12" spans="1:17" ht="33.75" customHeight="1">
      <c r="A12" s="106" t="s">
        <v>22</v>
      </c>
      <c r="B12" s="107" t="s">
        <v>218</v>
      </c>
      <c r="C12" s="108">
        <v>4066560.56</v>
      </c>
      <c r="D12" s="108">
        <v>6024146.8</v>
      </c>
      <c r="E12" s="108">
        <v>13290152.38</v>
      </c>
      <c r="F12" s="108">
        <v>24859560.52</v>
      </c>
      <c r="G12" s="108">
        <v>3606616.49</v>
      </c>
      <c r="H12" s="108">
        <v>11056678.46</v>
      </c>
      <c r="I12" s="108">
        <v>43918776.66</v>
      </c>
      <c r="J12" s="108">
        <v>1377019.99</v>
      </c>
      <c r="K12" s="108">
        <v>11315375.19</v>
      </c>
      <c r="L12" s="108">
        <v>910538.84</v>
      </c>
      <c r="M12" s="108">
        <v>25715532.53</v>
      </c>
      <c r="N12" s="108">
        <v>146140958.42</v>
      </c>
      <c r="O12"/>
      <c r="Q12" s="30"/>
    </row>
    <row r="13" spans="1:17" ht="33.75" customHeight="1">
      <c r="A13" s="98" t="s">
        <v>19</v>
      </c>
      <c r="B13" s="99" t="s">
        <v>219</v>
      </c>
      <c r="C13" s="100">
        <v>0</v>
      </c>
      <c r="D13" s="100">
        <v>0</v>
      </c>
      <c r="E13" s="100">
        <v>26714.8</v>
      </c>
      <c r="F13" s="100">
        <v>0</v>
      </c>
      <c r="G13" s="100">
        <v>0</v>
      </c>
      <c r="H13" s="100">
        <v>8395854.26</v>
      </c>
      <c r="I13" s="100">
        <v>27984.25</v>
      </c>
      <c r="J13" s="100">
        <v>138041.53</v>
      </c>
      <c r="K13" s="100">
        <v>5346309.49</v>
      </c>
      <c r="L13" s="100">
        <v>0</v>
      </c>
      <c r="M13" s="100">
        <v>14589009.68</v>
      </c>
      <c r="N13" s="100">
        <v>28523914.01</v>
      </c>
      <c r="O13"/>
      <c r="Q13" s="30"/>
    </row>
    <row r="14" spans="1:17" ht="33.75" customHeight="1">
      <c r="A14" s="98" t="s">
        <v>20</v>
      </c>
      <c r="B14" s="99" t="s">
        <v>220</v>
      </c>
      <c r="C14" s="100">
        <v>1504881.77</v>
      </c>
      <c r="D14" s="100">
        <v>3704826.77</v>
      </c>
      <c r="E14" s="100">
        <v>9411474.42</v>
      </c>
      <c r="F14" s="100">
        <v>4419036.03</v>
      </c>
      <c r="G14" s="100">
        <v>1555513.62</v>
      </c>
      <c r="H14" s="100">
        <v>1120797.68</v>
      </c>
      <c r="I14" s="100">
        <v>5593813.65</v>
      </c>
      <c r="J14" s="100">
        <v>960827.77</v>
      </c>
      <c r="K14" s="100">
        <v>1220862.39</v>
      </c>
      <c r="L14" s="100">
        <v>783362.56</v>
      </c>
      <c r="M14" s="100">
        <v>421750.78</v>
      </c>
      <c r="N14" s="100">
        <v>30697147.44</v>
      </c>
      <c r="O14"/>
      <c r="Q14" s="30"/>
    </row>
    <row r="15" spans="1:17" ht="33.75" customHeight="1">
      <c r="A15" s="98" t="s">
        <v>21</v>
      </c>
      <c r="B15" s="99" t="s">
        <v>221</v>
      </c>
      <c r="C15" s="100">
        <v>0</v>
      </c>
      <c r="D15" s="100">
        <v>0</v>
      </c>
      <c r="E15" s="100">
        <v>0</v>
      </c>
      <c r="F15" s="100">
        <v>0</v>
      </c>
      <c r="G15" s="100">
        <v>0</v>
      </c>
      <c r="H15" s="100">
        <v>0</v>
      </c>
      <c r="I15" s="100">
        <v>0</v>
      </c>
      <c r="J15" s="100">
        <v>0</v>
      </c>
      <c r="K15" s="100">
        <v>0</v>
      </c>
      <c r="L15" s="100">
        <v>0</v>
      </c>
      <c r="M15" s="100">
        <v>0</v>
      </c>
      <c r="N15" s="100">
        <v>0</v>
      </c>
      <c r="O15"/>
      <c r="Q15" s="30"/>
    </row>
    <row r="16" spans="1:17" ht="33.75" customHeight="1">
      <c r="A16" s="98" t="s">
        <v>23</v>
      </c>
      <c r="B16" s="99" t="s">
        <v>222</v>
      </c>
      <c r="C16" s="100">
        <v>1837573.33</v>
      </c>
      <c r="D16" s="100">
        <v>0</v>
      </c>
      <c r="E16" s="100">
        <v>3817821.91</v>
      </c>
      <c r="F16" s="100">
        <v>1122301.36</v>
      </c>
      <c r="G16" s="100">
        <v>1647780.73</v>
      </c>
      <c r="H16" s="100">
        <v>1537342.47</v>
      </c>
      <c r="I16" s="100">
        <v>5776438.36</v>
      </c>
      <c r="J16" s="100">
        <v>278150.69</v>
      </c>
      <c r="K16" s="100">
        <v>2019125.47</v>
      </c>
      <c r="L16" s="100">
        <v>122383.56</v>
      </c>
      <c r="M16" s="100">
        <v>261041.03</v>
      </c>
      <c r="N16" s="100">
        <v>18419958.91</v>
      </c>
      <c r="O16"/>
      <c r="Q16" s="30"/>
    </row>
    <row r="17" spans="1:17" ht="33.75" customHeight="1">
      <c r="A17" s="98" t="s">
        <v>24</v>
      </c>
      <c r="B17" s="99" t="s">
        <v>223</v>
      </c>
      <c r="C17" s="100">
        <v>10777.96</v>
      </c>
      <c r="D17" s="100">
        <v>48094.59</v>
      </c>
      <c r="E17" s="100">
        <v>34141.25</v>
      </c>
      <c r="F17" s="100">
        <v>54.65</v>
      </c>
      <c r="G17" s="100">
        <v>0</v>
      </c>
      <c r="H17" s="100">
        <v>2684.05</v>
      </c>
      <c r="I17" s="100">
        <v>0</v>
      </c>
      <c r="J17" s="100">
        <v>0</v>
      </c>
      <c r="K17" s="100">
        <v>0</v>
      </c>
      <c r="L17" s="100">
        <v>0</v>
      </c>
      <c r="M17" s="100">
        <v>0</v>
      </c>
      <c r="N17" s="100">
        <v>95752.5</v>
      </c>
      <c r="O17"/>
      <c r="Q17" s="30"/>
    </row>
    <row r="18" spans="1:17" ht="33.75" customHeight="1">
      <c r="A18" s="98" t="s">
        <v>25</v>
      </c>
      <c r="B18" s="99" t="s">
        <v>224</v>
      </c>
      <c r="C18" s="100">
        <v>712712.5</v>
      </c>
      <c r="D18" s="100">
        <v>374278</v>
      </c>
      <c r="E18" s="100">
        <v>0</v>
      </c>
      <c r="F18" s="100">
        <v>533550.8</v>
      </c>
      <c r="G18" s="100">
        <v>403322.14</v>
      </c>
      <c r="H18" s="100">
        <v>0</v>
      </c>
      <c r="I18" s="100">
        <v>0</v>
      </c>
      <c r="J18" s="100">
        <v>0</v>
      </c>
      <c r="K18" s="100">
        <v>0</v>
      </c>
      <c r="L18" s="100">
        <v>4792.72</v>
      </c>
      <c r="M18" s="100">
        <v>68652.98</v>
      </c>
      <c r="N18" s="100">
        <v>2097309.14</v>
      </c>
      <c r="O18"/>
      <c r="Q18" s="30"/>
    </row>
    <row r="19" spans="1:17" ht="33.75" customHeight="1">
      <c r="A19" s="98" t="s">
        <v>26</v>
      </c>
      <c r="B19" s="99" t="s">
        <v>225</v>
      </c>
      <c r="C19" s="100">
        <v>615</v>
      </c>
      <c r="D19" s="100">
        <v>1896947.44</v>
      </c>
      <c r="E19" s="100">
        <v>0</v>
      </c>
      <c r="F19" s="100">
        <v>18784617.68</v>
      </c>
      <c r="G19" s="100">
        <v>0</v>
      </c>
      <c r="H19" s="100">
        <v>0</v>
      </c>
      <c r="I19" s="100">
        <v>32520540.4</v>
      </c>
      <c r="J19" s="100">
        <v>0</v>
      </c>
      <c r="K19" s="100">
        <v>2729077.84</v>
      </c>
      <c r="L19" s="100">
        <v>0</v>
      </c>
      <c r="M19" s="100">
        <v>10375078.06</v>
      </c>
      <c r="N19" s="100">
        <v>66306876.42</v>
      </c>
      <c r="O19"/>
      <c r="Q19" s="30"/>
    </row>
    <row r="20" spans="1:17" ht="33.75" customHeight="1">
      <c r="A20" s="106" t="s">
        <v>27</v>
      </c>
      <c r="B20" s="107" t="s">
        <v>226</v>
      </c>
      <c r="C20" s="108">
        <v>0</v>
      </c>
      <c r="D20" s="108">
        <v>0</v>
      </c>
      <c r="E20" s="108">
        <v>0</v>
      </c>
      <c r="F20" s="108">
        <v>0</v>
      </c>
      <c r="G20" s="108">
        <v>0</v>
      </c>
      <c r="H20" s="108">
        <v>0</v>
      </c>
      <c r="I20" s="108">
        <v>0</v>
      </c>
      <c r="J20" s="108">
        <v>0</v>
      </c>
      <c r="K20" s="108">
        <v>0</v>
      </c>
      <c r="L20" s="108">
        <v>0</v>
      </c>
      <c r="M20" s="108">
        <v>0</v>
      </c>
      <c r="N20" s="108">
        <v>0</v>
      </c>
      <c r="O20"/>
      <c r="Q20" s="30"/>
    </row>
    <row r="21" spans="1:17" ht="29.25" customHeight="1">
      <c r="A21" s="101" t="s">
        <v>43</v>
      </c>
      <c r="B21" s="102" t="s">
        <v>227</v>
      </c>
      <c r="C21" s="103">
        <v>12916051.63</v>
      </c>
      <c r="D21" s="103">
        <v>16660705.32</v>
      </c>
      <c r="E21" s="103">
        <v>24307181.47</v>
      </c>
      <c r="F21" s="103">
        <v>54326290.94</v>
      </c>
      <c r="G21" s="103">
        <v>1312210.8</v>
      </c>
      <c r="H21" s="103">
        <v>4686210.65</v>
      </c>
      <c r="I21" s="103">
        <v>105911955.7</v>
      </c>
      <c r="J21" s="103">
        <v>9642126.76</v>
      </c>
      <c r="K21" s="103">
        <v>14694090.91</v>
      </c>
      <c r="L21" s="103">
        <v>2723714.62</v>
      </c>
      <c r="M21" s="103">
        <v>51085780.55</v>
      </c>
      <c r="N21" s="103">
        <v>298266319.35</v>
      </c>
      <c r="O21"/>
      <c r="Q21" s="30"/>
    </row>
    <row r="22" spans="1:17" ht="33.75" customHeight="1">
      <c r="A22" s="106" t="s">
        <v>17</v>
      </c>
      <c r="B22" s="107" t="s">
        <v>228</v>
      </c>
      <c r="C22" s="108">
        <v>0</v>
      </c>
      <c r="D22" s="108">
        <v>9621032.84</v>
      </c>
      <c r="E22" s="108">
        <v>4676753.43</v>
      </c>
      <c r="F22" s="108">
        <v>25415297.07</v>
      </c>
      <c r="G22" s="108">
        <v>0</v>
      </c>
      <c r="H22" s="108">
        <v>2006557.73</v>
      </c>
      <c r="I22" s="108">
        <v>38896817.02</v>
      </c>
      <c r="J22" s="108">
        <v>7987501.97</v>
      </c>
      <c r="K22" s="108">
        <v>4401747.25</v>
      </c>
      <c r="L22" s="108">
        <v>666788.88</v>
      </c>
      <c r="M22" s="108">
        <v>34817697.37</v>
      </c>
      <c r="N22" s="108">
        <v>128490193.56</v>
      </c>
      <c r="O22"/>
      <c r="Q22" s="30"/>
    </row>
    <row r="23" spans="1:17" ht="33.75" customHeight="1">
      <c r="A23" s="106" t="s">
        <v>18</v>
      </c>
      <c r="B23" s="107" t="s">
        <v>229</v>
      </c>
      <c r="C23" s="108">
        <v>0</v>
      </c>
      <c r="D23" s="108">
        <v>0</v>
      </c>
      <c r="E23" s="108">
        <v>0</v>
      </c>
      <c r="F23" s="108">
        <v>0</v>
      </c>
      <c r="G23" s="108">
        <v>0</v>
      </c>
      <c r="H23" s="108">
        <v>0</v>
      </c>
      <c r="I23" s="108">
        <v>0</v>
      </c>
      <c r="J23" s="108">
        <v>0</v>
      </c>
      <c r="K23" s="108">
        <v>0</v>
      </c>
      <c r="L23" s="108">
        <v>0</v>
      </c>
      <c r="M23" s="108">
        <v>0</v>
      </c>
      <c r="N23" s="108">
        <v>0</v>
      </c>
      <c r="O23"/>
      <c r="Q23" s="30"/>
    </row>
    <row r="24" spans="1:17" ht="33.75" customHeight="1">
      <c r="A24" s="106" t="s">
        <v>22</v>
      </c>
      <c r="B24" s="107" t="s">
        <v>230</v>
      </c>
      <c r="C24" s="108">
        <v>114276.99</v>
      </c>
      <c r="D24" s="108">
        <v>0</v>
      </c>
      <c r="E24" s="108">
        <v>0</v>
      </c>
      <c r="F24" s="108">
        <v>4893950.42</v>
      </c>
      <c r="G24" s="108">
        <v>0</v>
      </c>
      <c r="H24" s="108">
        <v>0</v>
      </c>
      <c r="I24" s="108">
        <v>759.7</v>
      </c>
      <c r="J24" s="108">
        <v>0</v>
      </c>
      <c r="K24" s="108">
        <v>3359403.78</v>
      </c>
      <c r="L24" s="108">
        <v>0</v>
      </c>
      <c r="M24" s="108">
        <v>3172600.15</v>
      </c>
      <c r="N24" s="108">
        <v>11540991.04</v>
      </c>
      <c r="O24"/>
      <c r="Q24" s="30"/>
    </row>
    <row r="25" spans="1:17" ht="33.75" customHeight="1">
      <c r="A25" s="106" t="s">
        <v>27</v>
      </c>
      <c r="B25" s="107" t="s">
        <v>231</v>
      </c>
      <c r="C25" s="108">
        <v>773659.84</v>
      </c>
      <c r="D25" s="108">
        <v>42957.05</v>
      </c>
      <c r="E25" s="108">
        <v>1875160.5</v>
      </c>
      <c r="F25" s="108">
        <v>4673721.24</v>
      </c>
      <c r="G25" s="108">
        <v>0.02</v>
      </c>
      <c r="H25" s="108">
        <v>46912.6</v>
      </c>
      <c r="I25" s="108">
        <v>16701272.66</v>
      </c>
      <c r="J25" s="108">
        <v>8868.73</v>
      </c>
      <c r="K25" s="108">
        <v>23735.53</v>
      </c>
      <c r="L25" s="108">
        <v>8655.31</v>
      </c>
      <c r="M25" s="108">
        <v>54134</v>
      </c>
      <c r="N25" s="108">
        <v>24209077.48</v>
      </c>
      <c r="O25"/>
      <c r="Q25" s="30"/>
    </row>
    <row r="26" spans="1:17" ht="33.75" customHeight="1">
      <c r="A26" s="106" t="s">
        <v>29</v>
      </c>
      <c r="B26" s="107" t="s">
        <v>232</v>
      </c>
      <c r="C26" s="108">
        <v>0</v>
      </c>
      <c r="D26" s="108">
        <v>0</v>
      </c>
      <c r="E26" s="108">
        <v>0</v>
      </c>
      <c r="F26" s="108">
        <v>0</v>
      </c>
      <c r="G26" s="108">
        <v>0</v>
      </c>
      <c r="H26" s="108">
        <v>0</v>
      </c>
      <c r="I26" s="108">
        <v>389261.04</v>
      </c>
      <c r="J26" s="108">
        <v>100</v>
      </c>
      <c r="K26" s="108">
        <v>0</v>
      </c>
      <c r="L26" s="108">
        <v>0</v>
      </c>
      <c r="M26" s="108">
        <v>0</v>
      </c>
      <c r="N26" s="108">
        <v>389361.04</v>
      </c>
      <c r="O26"/>
      <c r="Q26" s="30"/>
    </row>
    <row r="27" spans="1:17" ht="42" customHeight="1">
      <c r="A27" s="106" t="s">
        <v>0</v>
      </c>
      <c r="B27" s="107" t="s">
        <v>233</v>
      </c>
      <c r="C27" s="108">
        <v>0</v>
      </c>
      <c r="D27" s="108">
        <v>0</v>
      </c>
      <c r="E27" s="108">
        <v>0</v>
      </c>
      <c r="F27" s="108">
        <v>0</v>
      </c>
      <c r="G27" s="108">
        <v>0</v>
      </c>
      <c r="H27" s="108">
        <v>0</v>
      </c>
      <c r="I27" s="108">
        <v>0</v>
      </c>
      <c r="J27" s="108">
        <v>0</v>
      </c>
      <c r="K27" s="108">
        <v>0</v>
      </c>
      <c r="L27" s="108">
        <v>0</v>
      </c>
      <c r="M27" s="108">
        <v>0</v>
      </c>
      <c r="N27" s="108">
        <v>0</v>
      </c>
      <c r="O27"/>
      <c r="Q27" s="30"/>
    </row>
    <row r="28" spans="1:17" ht="42" customHeight="1">
      <c r="A28" s="106" t="s">
        <v>1</v>
      </c>
      <c r="B28" s="107" t="s">
        <v>234</v>
      </c>
      <c r="C28" s="108">
        <v>712712.5</v>
      </c>
      <c r="D28" s="108">
        <v>374278</v>
      </c>
      <c r="E28" s="108">
        <v>0</v>
      </c>
      <c r="F28" s="108">
        <v>0</v>
      </c>
      <c r="G28" s="108">
        <v>403322.14</v>
      </c>
      <c r="H28" s="108">
        <v>0</v>
      </c>
      <c r="I28" s="108">
        <v>0</v>
      </c>
      <c r="J28" s="108">
        <v>0</v>
      </c>
      <c r="K28" s="108">
        <v>373030.17</v>
      </c>
      <c r="L28" s="108">
        <v>153367.86</v>
      </c>
      <c r="M28" s="108">
        <v>1141965.87</v>
      </c>
      <c r="N28" s="108">
        <v>3158676.54</v>
      </c>
      <c r="O28"/>
      <c r="Q28" s="30"/>
    </row>
    <row r="29" spans="1:17" ht="51" customHeight="1">
      <c r="A29" s="106" t="s">
        <v>2</v>
      </c>
      <c r="B29" s="107" t="s">
        <v>235</v>
      </c>
      <c r="C29" s="108">
        <v>0</v>
      </c>
      <c r="D29" s="108">
        <v>0</v>
      </c>
      <c r="E29" s="108">
        <v>0</v>
      </c>
      <c r="F29" s="108">
        <v>0</v>
      </c>
      <c r="G29" s="108">
        <v>0</v>
      </c>
      <c r="H29" s="108">
        <v>0</v>
      </c>
      <c r="I29" s="108">
        <v>0</v>
      </c>
      <c r="J29" s="108">
        <v>0</v>
      </c>
      <c r="K29" s="108">
        <v>0</v>
      </c>
      <c r="L29" s="108">
        <v>0</v>
      </c>
      <c r="M29" s="108">
        <v>0</v>
      </c>
      <c r="N29" s="108">
        <v>0</v>
      </c>
      <c r="O29"/>
      <c r="Q29" s="30"/>
    </row>
    <row r="30" spans="1:17" ht="36" customHeight="1">
      <c r="A30" s="106" t="s">
        <v>3</v>
      </c>
      <c r="B30" s="107" t="s">
        <v>236</v>
      </c>
      <c r="C30" s="108">
        <v>4860364.82</v>
      </c>
      <c r="D30" s="108">
        <v>6397823.05</v>
      </c>
      <c r="E30" s="108">
        <v>4088505.13</v>
      </c>
      <c r="F30" s="108">
        <v>18562608.56</v>
      </c>
      <c r="G30" s="108">
        <v>844539.72</v>
      </c>
      <c r="H30" s="108">
        <v>1218142.06</v>
      </c>
      <c r="I30" s="108">
        <v>49545502.41</v>
      </c>
      <c r="J30" s="108">
        <v>405313.99</v>
      </c>
      <c r="K30" s="108">
        <v>3074826.44</v>
      </c>
      <c r="L30" s="108">
        <v>524547.15</v>
      </c>
      <c r="M30" s="108">
        <v>11077553.32</v>
      </c>
      <c r="N30" s="108">
        <v>100599726.65</v>
      </c>
      <c r="O30"/>
      <c r="Q30" s="30"/>
    </row>
    <row r="31" spans="1:17" ht="36" customHeight="1">
      <c r="A31" s="106" t="s">
        <v>30</v>
      </c>
      <c r="B31" s="107" t="s">
        <v>237</v>
      </c>
      <c r="C31" s="108">
        <v>6455037.48</v>
      </c>
      <c r="D31" s="108">
        <v>224614.38</v>
      </c>
      <c r="E31" s="108">
        <v>13666762.41</v>
      </c>
      <c r="F31" s="108">
        <v>780713.65</v>
      </c>
      <c r="G31" s="108">
        <v>64348.92</v>
      </c>
      <c r="H31" s="108">
        <v>1414598.26</v>
      </c>
      <c r="I31" s="108">
        <v>378342.87</v>
      </c>
      <c r="J31" s="108">
        <v>1240342.07</v>
      </c>
      <c r="K31" s="108">
        <v>3461347.74</v>
      </c>
      <c r="L31" s="108">
        <v>1370355.42</v>
      </c>
      <c r="M31" s="108">
        <v>821829.84</v>
      </c>
      <c r="N31" s="108">
        <v>29878293.04</v>
      </c>
      <c r="O31"/>
      <c r="Q31" s="30"/>
    </row>
    <row r="32" spans="1:17" ht="29.25" customHeight="1">
      <c r="A32" s="101" t="s">
        <v>117</v>
      </c>
      <c r="B32" s="102" t="s">
        <v>238</v>
      </c>
      <c r="C32" s="103">
        <v>14244466696.96</v>
      </c>
      <c r="D32" s="103">
        <v>7529272197.98</v>
      </c>
      <c r="E32" s="103">
        <v>36453649334.32</v>
      </c>
      <c r="F32" s="103">
        <v>10693735357.83</v>
      </c>
      <c r="G32" s="103">
        <v>8137130236.77</v>
      </c>
      <c r="H32" s="103">
        <v>13137642123.37</v>
      </c>
      <c r="I32" s="103">
        <v>41311880488.22</v>
      </c>
      <c r="J32" s="103">
        <v>2422773664.29</v>
      </c>
      <c r="K32" s="103">
        <v>7471882719.24</v>
      </c>
      <c r="L32" s="103">
        <v>2971976171.55</v>
      </c>
      <c r="M32" s="103">
        <v>21349442361.09</v>
      </c>
      <c r="N32" s="103">
        <v>165723851351.62</v>
      </c>
      <c r="O32"/>
      <c r="Q32" s="30"/>
    </row>
    <row r="33" spans="1:17" ht="29.25" customHeight="1">
      <c r="A33" s="101" t="s">
        <v>118</v>
      </c>
      <c r="B33" s="102" t="s">
        <v>239</v>
      </c>
      <c r="C33" s="103">
        <v>2747045286.16</v>
      </c>
      <c r="D33" s="103">
        <v>1386179553.64</v>
      </c>
      <c r="E33" s="103">
        <v>3365881482.51</v>
      </c>
      <c r="F33" s="103">
        <v>3325018805.71</v>
      </c>
      <c r="G33" s="103">
        <v>2346142747.19</v>
      </c>
      <c r="H33" s="103">
        <v>918475043.63</v>
      </c>
      <c r="I33" s="103">
        <v>7683182890.83</v>
      </c>
      <c r="J33" s="103">
        <v>341366714.92</v>
      </c>
      <c r="K33" s="103">
        <v>1645584093.22</v>
      </c>
      <c r="L33" s="103">
        <v>412982080.57</v>
      </c>
      <c r="M33" s="103">
        <v>2090066591.81</v>
      </c>
      <c r="N33" s="103">
        <v>26261925290.19</v>
      </c>
      <c r="O33"/>
      <c r="Q33" s="30"/>
    </row>
    <row r="34" spans="1:17" ht="29.25" customHeight="1">
      <c r="A34" s="101" t="s">
        <v>119</v>
      </c>
      <c r="B34" s="102" t="s">
        <v>240</v>
      </c>
      <c r="C34" s="103">
        <v>-13889455.96</v>
      </c>
      <c r="D34" s="103">
        <v>-6555968.08</v>
      </c>
      <c r="E34" s="103">
        <v>-690600.66</v>
      </c>
      <c r="F34" s="103">
        <v>-2899994.53</v>
      </c>
      <c r="G34" s="103">
        <v>-2041108.8</v>
      </c>
      <c r="H34" s="103">
        <v>-11359353.02</v>
      </c>
      <c r="I34" s="103">
        <v>-33337813.15</v>
      </c>
      <c r="J34" s="103">
        <v>-2644364.36</v>
      </c>
      <c r="K34" s="103">
        <v>-5387718.67</v>
      </c>
      <c r="L34" s="103">
        <v>-3241817.39</v>
      </c>
      <c r="M34" s="103">
        <v>-27096871.19</v>
      </c>
      <c r="N34" s="103">
        <v>-109145065.81</v>
      </c>
      <c r="O34"/>
      <c r="Q34" s="30"/>
    </row>
    <row r="35" spans="1:17" ht="29.25" customHeight="1">
      <c r="A35" s="101" t="s">
        <v>120</v>
      </c>
      <c r="B35" s="102" t="s">
        <v>241</v>
      </c>
      <c r="C35" s="103">
        <v>1702240.41</v>
      </c>
      <c r="D35" s="103">
        <v>871833.83</v>
      </c>
      <c r="E35" s="103">
        <v>2979653.86</v>
      </c>
      <c r="F35" s="103">
        <v>2909725.39</v>
      </c>
      <c r="G35" s="103">
        <v>2212904.14</v>
      </c>
      <c r="H35" s="103">
        <v>3397212.04</v>
      </c>
      <c r="I35" s="103">
        <v>11218271.53</v>
      </c>
      <c r="J35" s="103">
        <v>241827.46</v>
      </c>
      <c r="K35" s="103">
        <v>937701.8</v>
      </c>
      <c r="L35" s="103">
        <v>294325.34</v>
      </c>
      <c r="M35" s="103">
        <v>1956937.75</v>
      </c>
      <c r="N35" s="103">
        <v>28722633.55</v>
      </c>
      <c r="O35"/>
      <c r="Q35" s="30"/>
    </row>
    <row r="36" spans="1:17" ht="29.25" customHeight="1">
      <c r="A36" s="101" t="s">
        <v>121</v>
      </c>
      <c r="B36" s="102" t="s">
        <v>242</v>
      </c>
      <c r="C36" s="103">
        <v>0</v>
      </c>
      <c r="D36" s="103">
        <v>0</v>
      </c>
      <c r="E36" s="103">
        <v>0</v>
      </c>
      <c r="F36" s="103">
        <v>0</v>
      </c>
      <c r="G36" s="103">
        <v>0</v>
      </c>
      <c r="H36" s="103">
        <v>0</v>
      </c>
      <c r="I36" s="103">
        <v>0</v>
      </c>
      <c r="J36" s="103">
        <v>0</v>
      </c>
      <c r="K36" s="103">
        <v>0</v>
      </c>
      <c r="L36" s="103">
        <v>0</v>
      </c>
      <c r="M36" s="103">
        <v>0</v>
      </c>
      <c r="N36" s="103">
        <v>0</v>
      </c>
      <c r="O36"/>
      <c r="Q36" s="30"/>
    </row>
    <row r="37" spans="1:17" ht="29.25" customHeight="1">
      <c r="A37" s="101" t="s">
        <v>243</v>
      </c>
      <c r="B37" s="102" t="s">
        <v>244</v>
      </c>
      <c r="C37" s="103">
        <v>11509608626.35</v>
      </c>
      <c r="D37" s="103">
        <v>6148776778.59</v>
      </c>
      <c r="E37" s="103">
        <v>33085478798.61</v>
      </c>
      <c r="F37" s="103">
        <v>7368706821.26</v>
      </c>
      <c r="G37" s="103">
        <v>5790815694.24</v>
      </c>
      <c r="H37" s="103">
        <v>12227129220.72</v>
      </c>
      <c r="I37" s="103">
        <v>33650817139.01</v>
      </c>
      <c r="J37" s="103">
        <v>2083809486.27</v>
      </c>
      <c r="K37" s="103">
        <v>5830748642.89</v>
      </c>
      <c r="L37" s="103">
        <v>2561941583.03</v>
      </c>
      <c r="M37" s="103">
        <v>19284515702.72</v>
      </c>
      <c r="N37" s="103">
        <v>139542348493.69</v>
      </c>
      <c r="O37"/>
      <c r="Q37" s="30"/>
    </row>
    <row r="38" spans="1:17" ht="36" customHeight="1">
      <c r="A38" s="106" t="s">
        <v>17</v>
      </c>
      <c r="B38" s="107" t="s">
        <v>245</v>
      </c>
      <c r="C38" s="108">
        <v>6168507143.09</v>
      </c>
      <c r="D38" s="108">
        <v>3276261166.89</v>
      </c>
      <c r="E38" s="108">
        <v>19195058227.64</v>
      </c>
      <c r="F38" s="108">
        <v>4088317074.75</v>
      </c>
      <c r="G38" s="108">
        <v>3338971897.59</v>
      </c>
      <c r="H38" s="108">
        <v>6034623249.46</v>
      </c>
      <c r="I38" s="108">
        <v>18649105319.43</v>
      </c>
      <c r="J38" s="108">
        <v>1135562351.19</v>
      </c>
      <c r="K38" s="108">
        <v>2982577836.75</v>
      </c>
      <c r="L38" s="108">
        <v>1393483704.4</v>
      </c>
      <c r="M38" s="108">
        <v>9548700699.84</v>
      </c>
      <c r="N38" s="108">
        <v>75811168671.03</v>
      </c>
      <c r="O38"/>
      <c r="Q38" s="30"/>
    </row>
    <row r="39" spans="1:17" ht="45.75" customHeight="1">
      <c r="A39" s="106" t="s">
        <v>18</v>
      </c>
      <c r="B39" s="107" t="s">
        <v>246</v>
      </c>
      <c r="C39" s="108">
        <v>2243233323.71</v>
      </c>
      <c r="D39" s="108">
        <v>913533974.39</v>
      </c>
      <c r="E39" s="108">
        <v>4248523691.6</v>
      </c>
      <c r="F39" s="108">
        <v>1104589726.12</v>
      </c>
      <c r="G39" s="108">
        <v>938899613.05</v>
      </c>
      <c r="H39" s="108">
        <v>3075372104.51</v>
      </c>
      <c r="I39" s="108">
        <v>4912863878.9</v>
      </c>
      <c r="J39" s="108">
        <v>458077820.88</v>
      </c>
      <c r="K39" s="108">
        <v>1161653219.85</v>
      </c>
      <c r="L39" s="108">
        <v>560964840.9</v>
      </c>
      <c r="M39" s="108">
        <v>4042693206.91</v>
      </c>
      <c r="N39" s="108">
        <v>23660405400.82</v>
      </c>
      <c r="O39"/>
      <c r="Q39" s="30"/>
    </row>
    <row r="40" spans="1:17" ht="36" customHeight="1">
      <c r="A40" s="106" t="s">
        <v>22</v>
      </c>
      <c r="B40" s="107" t="s">
        <v>247</v>
      </c>
      <c r="C40" s="108">
        <v>3097868159.55</v>
      </c>
      <c r="D40" s="108">
        <v>1958981637.31</v>
      </c>
      <c r="E40" s="108">
        <v>9641896879.37</v>
      </c>
      <c r="F40" s="108">
        <v>2175800020.39</v>
      </c>
      <c r="G40" s="108">
        <v>1512944183.6</v>
      </c>
      <c r="H40" s="108">
        <v>3117133866.75</v>
      </c>
      <c r="I40" s="108">
        <v>10088847940.68</v>
      </c>
      <c r="J40" s="108">
        <v>490169314.2</v>
      </c>
      <c r="K40" s="108">
        <v>1631058168.07</v>
      </c>
      <c r="L40" s="108">
        <v>607493037.73</v>
      </c>
      <c r="M40" s="108">
        <v>5693121795.97</v>
      </c>
      <c r="N40" s="108">
        <v>40015315003.62</v>
      </c>
      <c r="O40"/>
      <c r="Q40" s="30"/>
    </row>
    <row r="41" spans="1:17" ht="36" customHeight="1">
      <c r="A41" s="106" t="s">
        <v>27</v>
      </c>
      <c r="B41" s="107" t="s">
        <v>248</v>
      </c>
      <c r="C41" s="108">
        <v>0</v>
      </c>
      <c r="D41" s="108">
        <v>0</v>
      </c>
      <c r="E41" s="108">
        <v>0</v>
      </c>
      <c r="F41" s="108">
        <v>0</v>
      </c>
      <c r="G41" s="108">
        <v>0</v>
      </c>
      <c r="H41" s="108">
        <v>0</v>
      </c>
      <c r="I41" s="108">
        <v>0</v>
      </c>
      <c r="J41" s="108">
        <v>0</v>
      </c>
      <c r="K41" s="108">
        <v>55459418.22</v>
      </c>
      <c r="L41" s="108">
        <v>0</v>
      </c>
      <c r="M41" s="108">
        <v>0</v>
      </c>
      <c r="N41" s="108">
        <v>55459418.22</v>
      </c>
      <c r="O41"/>
      <c r="Q41" s="30"/>
    </row>
    <row r="42" spans="1:17" ht="29.25" customHeight="1">
      <c r="A42" s="101" t="s">
        <v>249</v>
      </c>
      <c r="B42" s="102" t="s">
        <v>250</v>
      </c>
      <c r="C42" s="103">
        <v>14244466696.96</v>
      </c>
      <c r="D42" s="103">
        <v>7529272197.98</v>
      </c>
      <c r="E42" s="103">
        <v>36453649334.32</v>
      </c>
      <c r="F42" s="103">
        <v>10693735357.83</v>
      </c>
      <c r="G42" s="103">
        <v>8137130236.77</v>
      </c>
      <c r="H42" s="103">
        <v>13137642123.37</v>
      </c>
      <c r="I42" s="103">
        <v>41311880488.22</v>
      </c>
      <c r="J42" s="103">
        <v>2422773664.29</v>
      </c>
      <c r="K42" s="103">
        <v>7471882719.24</v>
      </c>
      <c r="L42" s="103">
        <v>2971976171.55</v>
      </c>
      <c r="M42" s="103">
        <v>21349442361.09</v>
      </c>
      <c r="N42" s="103">
        <v>165723851351.62</v>
      </c>
      <c r="O42"/>
      <c r="Q42" s="30"/>
    </row>
    <row r="43" spans="1:15" s="97" customFormat="1" ht="12.75">
      <c r="A43"/>
      <c r="B43"/>
      <c r="C43"/>
      <c r="D43"/>
      <c r="E43"/>
      <c r="F43"/>
      <c r="G43"/>
      <c r="H43"/>
      <c r="I43"/>
      <c r="J43"/>
      <c r="K43"/>
      <c r="L43"/>
      <c r="M43"/>
      <c r="N43"/>
      <c r="O43"/>
    </row>
    <row r="44" spans="1:16" ht="12.75">
      <c r="A44" s="31"/>
      <c r="B44" s="31"/>
      <c r="C44" s="31"/>
      <c r="D44" s="31"/>
      <c r="E44" s="31"/>
      <c r="F44" s="31"/>
      <c r="G44" s="31"/>
      <c r="H44" s="31"/>
      <c r="I44" s="31"/>
      <c r="J44" s="31"/>
      <c r="K44" s="31"/>
      <c r="L44" s="31"/>
      <c r="M44" s="31"/>
      <c r="N44" s="31"/>
      <c r="O44" s="31"/>
      <c r="P44" s="31"/>
    </row>
    <row r="45" spans="1:16" ht="12.75">
      <c r="A45" s="35" t="s">
        <v>52</v>
      </c>
      <c r="B45" s="31"/>
      <c r="C45" s="31"/>
      <c r="D45" s="31"/>
      <c r="E45" s="31"/>
      <c r="F45" s="31"/>
      <c r="G45" s="31"/>
      <c r="H45" s="31"/>
      <c r="I45" s="31"/>
      <c r="J45" s="31"/>
      <c r="K45" s="31"/>
      <c r="L45" s="31"/>
      <c r="M45" s="31"/>
      <c r="N45" s="31"/>
      <c r="O45" s="31"/>
      <c r="P45" s="31"/>
    </row>
    <row r="46" spans="1:15" ht="12.75">
      <c r="A46" s="31"/>
      <c r="B46" s="31"/>
      <c r="C46" s="31"/>
      <c r="D46" s="31"/>
      <c r="E46" s="31"/>
      <c r="F46" s="31"/>
      <c r="G46" s="31"/>
      <c r="H46" s="31"/>
      <c r="I46" s="31"/>
      <c r="J46" s="31"/>
      <c r="K46" s="31"/>
      <c r="L46" s="31"/>
      <c r="M46" s="31"/>
      <c r="N46" s="31"/>
      <c r="O46" s="31"/>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F1" sqref="F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8" customWidth="1"/>
  </cols>
  <sheetData>
    <row r="1" spans="1:17" ht="19.5" customHeight="1">
      <c r="A1" s="133" t="s">
        <v>34</v>
      </c>
      <c r="B1" s="10"/>
      <c r="C1" s="13"/>
      <c r="D1" s="13"/>
      <c r="E1" s="13"/>
      <c r="F1" s="13"/>
      <c r="G1" s="13"/>
      <c r="H1" s="13"/>
      <c r="I1" s="13"/>
      <c r="J1" s="13"/>
      <c r="K1" s="13"/>
      <c r="L1" s="13"/>
      <c r="M1" s="13"/>
      <c r="N1" s="13"/>
      <c r="Q1"/>
    </row>
    <row r="2" spans="1:17" s="9" customFormat="1" ht="19.5" customHeight="1">
      <c r="A2" s="134" t="s">
        <v>35</v>
      </c>
      <c r="B2" s="11"/>
      <c r="C2" s="14"/>
      <c r="D2" s="14"/>
      <c r="E2" s="14"/>
      <c r="F2" s="14"/>
      <c r="G2" s="14"/>
      <c r="H2" s="14"/>
      <c r="I2" s="14"/>
      <c r="J2" s="14"/>
      <c r="K2" s="14"/>
      <c r="L2" s="14"/>
      <c r="M2" s="14"/>
      <c r="N2" s="14"/>
      <c r="O2"/>
      <c r="P2"/>
      <c r="Q2"/>
    </row>
    <row r="3" spans="1:17" s="9" customFormat="1" ht="19.5" customHeight="1">
      <c r="A3" s="32" t="s">
        <v>481</v>
      </c>
      <c r="B3" s="11"/>
      <c r="C3" s="14"/>
      <c r="D3" s="14"/>
      <c r="E3" s="14"/>
      <c r="F3" s="14"/>
      <c r="G3" s="14"/>
      <c r="H3" s="14"/>
      <c r="I3" s="14"/>
      <c r="J3" s="14"/>
      <c r="K3" s="14"/>
      <c r="L3" s="14"/>
      <c r="M3" s="14"/>
      <c r="N3" s="14"/>
      <c r="O3"/>
      <c r="P3"/>
      <c r="Q3"/>
    </row>
    <row r="4" spans="1:17" s="9" customFormat="1" ht="4.5" customHeight="1" thickBot="1">
      <c r="A4" s="16"/>
      <c r="B4" s="12"/>
      <c r="C4" s="15" t="s">
        <v>68</v>
      </c>
      <c r="D4" s="15" t="s">
        <v>70</v>
      </c>
      <c r="E4" s="15" t="s">
        <v>72</v>
      </c>
      <c r="F4" s="15" t="s">
        <v>74</v>
      </c>
      <c r="G4" s="15" t="s">
        <v>77</v>
      </c>
      <c r="H4" s="15" t="s">
        <v>425</v>
      </c>
      <c r="I4" s="15" t="s">
        <v>436</v>
      </c>
      <c r="J4" s="15" t="s">
        <v>80</v>
      </c>
      <c r="K4" s="15" t="s">
        <v>123</v>
      </c>
      <c r="L4" s="15" t="s">
        <v>82</v>
      </c>
      <c r="M4" s="15" t="s">
        <v>84</v>
      </c>
      <c r="N4" s="15"/>
      <c r="O4"/>
      <c r="P4"/>
      <c r="Q4"/>
    </row>
    <row r="5" spans="1:17" ht="26.25" customHeight="1" thickBot="1">
      <c r="A5" s="308" t="s">
        <v>36</v>
      </c>
      <c r="B5" s="309"/>
      <c r="C5" s="120" t="s">
        <v>69</v>
      </c>
      <c r="D5" s="120" t="s">
        <v>71</v>
      </c>
      <c r="E5" s="120" t="s">
        <v>73</v>
      </c>
      <c r="F5" s="120" t="s">
        <v>75</v>
      </c>
      <c r="G5" s="120" t="s">
        <v>78</v>
      </c>
      <c r="H5" s="120" t="s">
        <v>435</v>
      </c>
      <c r="I5" s="120" t="s">
        <v>434</v>
      </c>
      <c r="J5" s="120" t="s">
        <v>81</v>
      </c>
      <c r="K5" s="120" t="s">
        <v>76</v>
      </c>
      <c r="L5" s="120" t="s">
        <v>83</v>
      </c>
      <c r="M5" s="120" t="s">
        <v>85</v>
      </c>
      <c r="N5" s="120" t="s">
        <v>58</v>
      </c>
      <c r="Q5"/>
    </row>
    <row r="6" spans="1:15" s="30" customFormat="1" ht="29.25" customHeight="1">
      <c r="A6" s="104" t="s">
        <v>133</v>
      </c>
      <c r="B6" s="105" t="s">
        <v>251</v>
      </c>
      <c r="C6" s="103">
        <v>18682296.8</v>
      </c>
      <c r="D6" s="103">
        <v>14485161.17</v>
      </c>
      <c r="E6" s="103">
        <v>31558197.43</v>
      </c>
      <c r="F6" s="103">
        <v>14910956.32</v>
      </c>
      <c r="G6" s="103">
        <v>8258357.03</v>
      </c>
      <c r="H6" s="103">
        <v>15761131.81</v>
      </c>
      <c r="I6" s="103">
        <v>49796552.49</v>
      </c>
      <c r="J6" s="103">
        <v>2550001.3</v>
      </c>
      <c r="K6" s="103">
        <v>5614699.45</v>
      </c>
      <c r="L6" s="103">
        <v>3784437.58</v>
      </c>
      <c r="M6" s="103">
        <v>19145423.16</v>
      </c>
      <c r="N6" s="103">
        <v>184547214.54</v>
      </c>
      <c r="O6"/>
    </row>
    <row r="7" spans="1:15" s="30" customFormat="1" ht="33.75" customHeight="1">
      <c r="A7" s="106" t="s">
        <v>17</v>
      </c>
      <c r="B7" s="107" t="s">
        <v>252</v>
      </c>
      <c r="C7" s="108">
        <v>18280673.61</v>
      </c>
      <c r="D7" s="108">
        <v>13467145.11</v>
      </c>
      <c r="E7" s="108">
        <v>30009507</v>
      </c>
      <c r="F7" s="108">
        <v>13802323.86</v>
      </c>
      <c r="G7" s="108">
        <v>7811636.07</v>
      </c>
      <c r="H7" s="108">
        <v>15311708.69</v>
      </c>
      <c r="I7" s="108">
        <v>45020098.82</v>
      </c>
      <c r="J7" s="108">
        <v>2377813.83</v>
      </c>
      <c r="K7" s="108">
        <v>5468249.49</v>
      </c>
      <c r="L7" s="108">
        <v>3771860.35</v>
      </c>
      <c r="M7" s="108">
        <v>18416701.64</v>
      </c>
      <c r="N7" s="108">
        <v>173737718.47</v>
      </c>
      <c r="O7"/>
    </row>
    <row r="8" spans="1:17" ht="26.25" customHeight="1">
      <c r="A8" s="98" t="s">
        <v>19</v>
      </c>
      <c r="B8" s="99" t="s">
        <v>253</v>
      </c>
      <c r="C8" s="100">
        <v>4438040.3</v>
      </c>
      <c r="D8" s="100">
        <v>3484336.14</v>
      </c>
      <c r="E8" s="100">
        <v>2635634.22</v>
      </c>
      <c r="F8" s="100">
        <v>3167550.1</v>
      </c>
      <c r="G8" s="100">
        <v>758721.27</v>
      </c>
      <c r="H8" s="100">
        <v>2704325.53</v>
      </c>
      <c r="I8" s="100">
        <v>4631763.48</v>
      </c>
      <c r="J8" s="100">
        <v>744776.88</v>
      </c>
      <c r="K8" s="100">
        <v>747185.35</v>
      </c>
      <c r="L8" s="100">
        <v>714891.02</v>
      </c>
      <c r="M8" s="100">
        <v>1824554.03</v>
      </c>
      <c r="N8" s="100">
        <v>25851778.32</v>
      </c>
      <c r="Q8"/>
    </row>
    <row r="9" spans="1:17" ht="25.5" customHeight="1">
      <c r="A9" s="98" t="s">
        <v>20</v>
      </c>
      <c r="B9" s="99" t="s">
        <v>254</v>
      </c>
      <c r="C9" s="100">
        <v>10937154.25</v>
      </c>
      <c r="D9" s="100">
        <v>9533914.12</v>
      </c>
      <c r="E9" s="100">
        <v>19015351.75</v>
      </c>
      <c r="F9" s="100">
        <v>6893172.18</v>
      </c>
      <c r="G9" s="100">
        <v>3245490.45</v>
      </c>
      <c r="H9" s="100">
        <v>6676025.18</v>
      </c>
      <c r="I9" s="100">
        <v>29782389.59</v>
      </c>
      <c r="J9" s="100">
        <v>1144827.13</v>
      </c>
      <c r="K9" s="100">
        <v>1205617.4</v>
      </c>
      <c r="L9" s="100">
        <v>2484340.99</v>
      </c>
      <c r="M9" s="100">
        <v>15527772.83</v>
      </c>
      <c r="N9" s="100">
        <v>106446055.87</v>
      </c>
      <c r="Q9"/>
    </row>
    <row r="10" spans="1:17" ht="37.5" customHeight="1">
      <c r="A10" s="98" t="s">
        <v>21</v>
      </c>
      <c r="B10" s="99" t="s">
        <v>255</v>
      </c>
      <c r="C10" s="100">
        <v>2905479.06</v>
      </c>
      <c r="D10" s="100">
        <v>448894.85</v>
      </c>
      <c r="E10" s="100">
        <v>8358521.03</v>
      </c>
      <c r="F10" s="100">
        <v>3741601.58</v>
      </c>
      <c r="G10" s="100">
        <v>3807424.35</v>
      </c>
      <c r="H10" s="100">
        <v>5931357.98</v>
      </c>
      <c r="I10" s="100">
        <v>10605945.75</v>
      </c>
      <c r="J10" s="100">
        <v>457590.26</v>
      </c>
      <c r="K10" s="100">
        <v>3515446.74</v>
      </c>
      <c r="L10" s="100">
        <v>572628.34</v>
      </c>
      <c r="M10" s="100">
        <v>1064374.78</v>
      </c>
      <c r="N10" s="100">
        <v>41409264.72</v>
      </c>
      <c r="Q10"/>
    </row>
    <row r="11" spans="1:17" ht="26.25" customHeight="1">
      <c r="A11" s="98" t="s">
        <v>23</v>
      </c>
      <c r="B11" s="99" t="s">
        <v>256</v>
      </c>
      <c r="C11" s="100">
        <v>0</v>
      </c>
      <c r="D11" s="100">
        <v>0</v>
      </c>
      <c r="E11" s="100">
        <v>0</v>
      </c>
      <c r="F11" s="100">
        <v>0</v>
      </c>
      <c r="G11" s="100">
        <v>0</v>
      </c>
      <c r="H11" s="100">
        <v>0</v>
      </c>
      <c r="I11" s="100">
        <v>0</v>
      </c>
      <c r="J11" s="100">
        <v>0</v>
      </c>
      <c r="K11" s="100">
        <v>0</v>
      </c>
      <c r="L11" s="100">
        <v>0</v>
      </c>
      <c r="M11" s="100">
        <v>0</v>
      </c>
      <c r="N11" s="100">
        <v>0</v>
      </c>
      <c r="Q11"/>
    </row>
    <row r="12" spans="1:17" ht="58.5" customHeight="1">
      <c r="A12" s="98" t="s">
        <v>24</v>
      </c>
      <c r="B12" s="99" t="s">
        <v>257</v>
      </c>
      <c r="C12" s="100">
        <v>0</v>
      </c>
      <c r="D12" s="100">
        <v>0</v>
      </c>
      <c r="E12" s="100">
        <v>0</v>
      </c>
      <c r="F12" s="100">
        <v>0</v>
      </c>
      <c r="G12" s="100">
        <v>0</v>
      </c>
      <c r="H12" s="100">
        <v>0</v>
      </c>
      <c r="I12" s="100">
        <v>0</v>
      </c>
      <c r="J12" s="100">
        <v>30619.56</v>
      </c>
      <c r="K12" s="100">
        <v>0</v>
      </c>
      <c r="L12" s="100">
        <v>0</v>
      </c>
      <c r="M12" s="100">
        <v>0</v>
      </c>
      <c r="N12" s="100">
        <v>30619.56</v>
      </c>
      <c r="Q12"/>
    </row>
    <row r="13" spans="1:17" ht="36.75" customHeight="1">
      <c r="A13" s="98" t="s">
        <v>25</v>
      </c>
      <c r="B13" s="99" t="s">
        <v>258</v>
      </c>
      <c r="C13" s="100">
        <v>0</v>
      </c>
      <c r="D13" s="100">
        <v>0</v>
      </c>
      <c r="E13" s="100">
        <v>0</v>
      </c>
      <c r="F13" s="100">
        <v>0</v>
      </c>
      <c r="G13" s="100">
        <v>0</v>
      </c>
      <c r="H13" s="100">
        <v>0</v>
      </c>
      <c r="I13" s="100">
        <v>0</v>
      </c>
      <c r="J13" s="100">
        <v>0</v>
      </c>
      <c r="K13" s="100">
        <v>0</v>
      </c>
      <c r="L13" s="100">
        <v>0</v>
      </c>
      <c r="M13" s="100">
        <v>0</v>
      </c>
      <c r="N13" s="100">
        <v>0</v>
      </c>
      <c r="Q13"/>
    </row>
    <row r="14" spans="1:17" ht="37.5" customHeight="1">
      <c r="A14" s="98" t="s">
        <v>26</v>
      </c>
      <c r="B14" s="99" t="s">
        <v>259</v>
      </c>
      <c r="C14" s="100">
        <v>0</v>
      </c>
      <c r="D14" s="100">
        <v>0</v>
      </c>
      <c r="E14" s="100">
        <v>0</v>
      </c>
      <c r="F14" s="100">
        <v>0</v>
      </c>
      <c r="G14" s="100">
        <v>0</v>
      </c>
      <c r="H14" s="100">
        <v>0</v>
      </c>
      <c r="I14" s="100">
        <v>0</v>
      </c>
      <c r="J14" s="100">
        <v>0</v>
      </c>
      <c r="K14" s="100">
        <v>0</v>
      </c>
      <c r="L14" s="100">
        <v>0</v>
      </c>
      <c r="M14" s="100">
        <v>0</v>
      </c>
      <c r="N14" s="100">
        <v>0</v>
      </c>
      <c r="Q14"/>
    </row>
    <row r="15" spans="1:17" ht="25.5" customHeight="1">
      <c r="A15" s="98" t="s">
        <v>37</v>
      </c>
      <c r="B15" s="99" t="s">
        <v>260</v>
      </c>
      <c r="C15" s="100">
        <v>0</v>
      </c>
      <c r="D15" s="100">
        <v>0</v>
      </c>
      <c r="E15" s="100">
        <v>0</v>
      </c>
      <c r="F15" s="100">
        <v>0</v>
      </c>
      <c r="G15" s="100">
        <v>0</v>
      </c>
      <c r="H15" s="100">
        <v>0</v>
      </c>
      <c r="I15" s="100">
        <v>0</v>
      </c>
      <c r="J15" s="100">
        <v>0</v>
      </c>
      <c r="K15" s="100">
        <v>0</v>
      </c>
      <c r="L15" s="100">
        <v>0</v>
      </c>
      <c r="M15" s="100">
        <v>0</v>
      </c>
      <c r="N15" s="100">
        <v>0</v>
      </c>
      <c r="Q15"/>
    </row>
    <row r="16" spans="1:15" s="30" customFormat="1" ht="33.75" customHeight="1">
      <c r="A16" s="106" t="s">
        <v>18</v>
      </c>
      <c r="B16" s="107" t="s">
        <v>261</v>
      </c>
      <c r="C16" s="108">
        <v>0</v>
      </c>
      <c r="D16" s="108">
        <v>15984.92</v>
      </c>
      <c r="E16" s="108">
        <v>1107241.84</v>
      </c>
      <c r="F16" s="108">
        <v>120913.34</v>
      </c>
      <c r="G16" s="108">
        <v>8640.38</v>
      </c>
      <c r="H16" s="108">
        <v>19103.31</v>
      </c>
      <c r="I16" s="108">
        <v>100337.65</v>
      </c>
      <c r="J16" s="108">
        <v>1120.97</v>
      </c>
      <c r="K16" s="108">
        <v>3744.31</v>
      </c>
      <c r="L16" s="108">
        <v>2111.4</v>
      </c>
      <c r="M16" s="108">
        <v>359161.58</v>
      </c>
      <c r="N16" s="108">
        <v>1738359.7</v>
      </c>
      <c r="O16"/>
    </row>
    <row r="17" spans="1:15" s="30" customFormat="1" ht="33.75" customHeight="1">
      <c r="A17" s="106" t="s">
        <v>22</v>
      </c>
      <c r="B17" s="107" t="s">
        <v>262</v>
      </c>
      <c r="C17" s="108">
        <v>397791.88</v>
      </c>
      <c r="D17" s="108">
        <v>277518.05</v>
      </c>
      <c r="E17" s="108">
        <v>434321.84</v>
      </c>
      <c r="F17" s="108">
        <v>987714.93</v>
      </c>
      <c r="G17" s="108">
        <v>438055.94</v>
      </c>
      <c r="H17" s="108">
        <v>430319.81</v>
      </c>
      <c r="I17" s="108">
        <v>4571984.79</v>
      </c>
      <c r="J17" s="108">
        <v>170621.15</v>
      </c>
      <c r="K17" s="108">
        <v>139131.57</v>
      </c>
      <c r="L17" s="108">
        <v>6121.56</v>
      </c>
      <c r="M17" s="108">
        <v>364031.94</v>
      </c>
      <c r="N17" s="108">
        <v>8217613.46</v>
      </c>
      <c r="O17"/>
    </row>
    <row r="18" spans="1:15" s="30" customFormat="1" ht="33.75" customHeight="1">
      <c r="A18" s="106" t="s">
        <v>27</v>
      </c>
      <c r="B18" s="107" t="s">
        <v>263</v>
      </c>
      <c r="C18" s="108">
        <v>3831.31</v>
      </c>
      <c r="D18" s="108">
        <v>724513.09</v>
      </c>
      <c r="E18" s="108">
        <v>7126.75</v>
      </c>
      <c r="F18" s="108">
        <v>4.19</v>
      </c>
      <c r="G18" s="108">
        <v>24.64</v>
      </c>
      <c r="H18" s="108">
        <v>0</v>
      </c>
      <c r="I18" s="108">
        <v>104131.23</v>
      </c>
      <c r="J18" s="108">
        <v>445.35</v>
      </c>
      <c r="K18" s="108">
        <v>3574.08</v>
      </c>
      <c r="L18" s="108">
        <v>4344.27</v>
      </c>
      <c r="M18" s="108">
        <v>5528</v>
      </c>
      <c r="N18" s="108">
        <v>853522.91</v>
      </c>
      <c r="O18"/>
    </row>
    <row r="19" spans="1:15" s="30" customFormat="1" ht="29.25" customHeight="1">
      <c r="A19" s="104" t="s">
        <v>28</v>
      </c>
      <c r="B19" s="105" t="s">
        <v>264</v>
      </c>
      <c r="C19" s="103">
        <v>24157901.94</v>
      </c>
      <c r="D19" s="103">
        <v>13364707.37</v>
      </c>
      <c r="E19" s="103">
        <v>49239081.39</v>
      </c>
      <c r="F19" s="103">
        <v>18169257.24</v>
      </c>
      <c r="G19" s="103">
        <v>13147117.51</v>
      </c>
      <c r="H19" s="103">
        <v>21566193.42</v>
      </c>
      <c r="I19" s="103">
        <v>55857187.66</v>
      </c>
      <c r="J19" s="103">
        <v>4283971.52</v>
      </c>
      <c r="K19" s="103">
        <v>12434272.28</v>
      </c>
      <c r="L19" s="103">
        <v>4863843.95</v>
      </c>
      <c r="M19" s="103">
        <v>32051030.82</v>
      </c>
      <c r="N19" s="103">
        <v>249134565.1</v>
      </c>
      <c r="O19"/>
    </row>
    <row r="20" spans="1:15" s="30" customFormat="1" ht="33.75" customHeight="1">
      <c r="A20" s="106" t="s">
        <v>17</v>
      </c>
      <c r="B20" s="107" t="s">
        <v>265</v>
      </c>
      <c r="C20" s="108">
        <v>19267558.96</v>
      </c>
      <c r="D20" s="108">
        <v>10622968.26</v>
      </c>
      <c r="E20" s="108">
        <v>41773942.77</v>
      </c>
      <c r="F20" s="108">
        <v>14722211.43</v>
      </c>
      <c r="G20" s="108">
        <v>11461408.19</v>
      </c>
      <c r="H20" s="108">
        <v>17880108.76</v>
      </c>
      <c r="I20" s="108">
        <v>45199999.12</v>
      </c>
      <c r="J20" s="108">
        <v>3481788.21</v>
      </c>
      <c r="K20" s="108">
        <v>10616458.63</v>
      </c>
      <c r="L20" s="108">
        <v>4237922.24</v>
      </c>
      <c r="M20" s="108">
        <v>27693761.13</v>
      </c>
      <c r="N20" s="108">
        <v>206958127.7</v>
      </c>
      <c r="O20"/>
    </row>
    <row r="21" spans="1:15" s="30" customFormat="1" ht="33.75" customHeight="1">
      <c r="A21" s="106" t="s">
        <v>18</v>
      </c>
      <c r="B21" s="107" t="s">
        <v>266</v>
      </c>
      <c r="C21" s="108">
        <v>2260787.39</v>
      </c>
      <c r="D21" s="108">
        <v>1181819.36</v>
      </c>
      <c r="E21" s="108">
        <v>5758711.28</v>
      </c>
      <c r="F21" s="108">
        <v>1691889.32</v>
      </c>
      <c r="G21" s="108">
        <v>1284945.7</v>
      </c>
      <c r="H21" s="108">
        <v>2087243.48</v>
      </c>
      <c r="I21" s="108">
        <v>6541638.91</v>
      </c>
      <c r="J21" s="108">
        <v>387293.53</v>
      </c>
      <c r="K21" s="108">
        <v>1182002.53</v>
      </c>
      <c r="L21" s="108">
        <v>471520.7</v>
      </c>
      <c r="M21" s="108">
        <v>3399730.83</v>
      </c>
      <c r="N21" s="108">
        <v>26247583.03</v>
      </c>
      <c r="O21"/>
    </row>
    <row r="22" spans="1:15" s="30" customFormat="1" ht="33.75" customHeight="1">
      <c r="A22" s="106" t="s">
        <v>22</v>
      </c>
      <c r="B22" s="107" t="s">
        <v>267</v>
      </c>
      <c r="C22" s="108">
        <v>589652.43</v>
      </c>
      <c r="D22" s="108">
        <v>281782.37</v>
      </c>
      <c r="E22" s="108">
        <v>1138101.31</v>
      </c>
      <c r="F22" s="108">
        <v>393947.35</v>
      </c>
      <c r="G22" s="108">
        <v>196375.97</v>
      </c>
      <c r="H22" s="108">
        <v>503607.97</v>
      </c>
      <c r="I22" s="108">
        <v>1187030.25</v>
      </c>
      <c r="J22" s="108">
        <v>129794.21</v>
      </c>
      <c r="K22" s="108">
        <v>340222.51</v>
      </c>
      <c r="L22" s="108">
        <v>121564.75</v>
      </c>
      <c r="M22" s="108">
        <v>594444.57</v>
      </c>
      <c r="N22" s="108">
        <v>5476523.69</v>
      </c>
      <c r="O22"/>
    </row>
    <row r="23" spans="1:15" s="30" customFormat="1" ht="33.75" customHeight="1">
      <c r="A23" s="106" t="s">
        <v>27</v>
      </c>
      <c r="B23" s="107" t="s">
        <v>268</v>
      </c>
      <c r="C23" s="108">
        <v>11600.73</v>
      </c>
      <c r="D23" s="108">
        <v>0</v>
      </c>
      <c r="E23" s="108">
        <v>19613.36</v>
      </c>
      <c r="F23" s="108">
        <v>164000</v>
      </c>
      <c r="G23" s="108">
        <v>0</v>
      </c>
      <c r="H23" s="108">
        <v>40120.31</v>
      </c>
      <c r="I23" s="108">
        <v>0</v>
      </c>
      <c r="J23" s="108">
        <v>0</v>
      </c>
      <c r="K23" s="108">
        <v>0</v>
      </c>
      <c r="L23" s="108">
        <v>0</v>
      </c>
      <c r="M23" s="108">
        <v>0</v>
      </c>
      <c r="N23" s="108">
        <v>235334.4</v>
      </c>
      <c r="O23"/>
    </row>
    <row r="24" spans="1:17" ht="57.75" customHeight="1">
      <c r="A24" s="98" t="s">
        <v>19</v>
      </c>
      <c r="B24" s="99" t="s">
        <v>269</v>
      </c>
      <c r="C24" s="100">
        <v>11600.73</v>
      </c>
      <c r="D24" s="100">
        <v>0</v>
      </c>
      <c r="E24" s="100">
        <v>19613.36</v>
      </c>
      <c r="F24" s="100">
        <v>164000</v>
      </c>
      <c r="G24" s="100">
        <v>0</v>
      </c>
      <c r="H24" s="100">
        <v>40120.31</v>
      </c>
      <c r="I24" s="100">
        <v>0</v>
      </c>
      <c r="J24" s="100">
        <v>0</v>
      </c>
      <c r="K24" s="100">
        <v>0</v>
      </c>
      <c r="L24" s="100">
        <v>0</v>
      </c>
      <c r="M24" s="100">
        <v>0</v>
      </c>
      <c r="N24" s="100">
        <v>235334.4</v>
      </c>
      <c r="Q24"/>
    </row>
    <row r="25" spans="1:17" ht="26.25" customHeight="1">
      <c r="A25" s="98" t="s">
        <v>20</v>
      </c>
      <c r="B25" s="99" t="s">
        <v>270</v>
      </c>
      <c r="C25" s="100">
        <v>0</v>
      </c>
      <c r="D25" s="100">
        <v>0</v>
      </c>
      <c r="E25" s="100">
        <v>0</v>
      </c>
      <c r="F25" s="100">
        <v>0</v>
      </c>
      <c r="G25" s="100">
        <v>0</v>
      </c>
      <c r="H25" s="100">
        <v>0</v>
      </c>
      <c r="I25" s="100">
        <v>0</v>
      </c>
      <c r="J25" s="100">
        <v>0</v>
      </c>
      <c r="K25" s="100">
        <v>0</v>
      </c>
      <c r="L25" s="100">
        <v>0</v>
      </c>
      <c r="M25" s="100">
        <v>0</v>
      </c>
      <c r="N25" s="100">
        <v>0</v>
      </c>
      <c r="Q25"/>
    </row>
    <row r="26" spans="1:15" s="30" customFormat="1" ht="33.75" customHeight="1">
      <c r="A26" s="106" t="s">
        <v>29</v>
      </c>
      <c r="B26" s="107" t="s">
        <v>271</v>
      </c>
      <c r="C26" s="108">
        <v>0</v>
      </c>
      <c r="D26" s="108">
        <v>0</v>
      </c>
      <c r="E26" s="108">
        <v>107.38</v>
      </c>
      <c r="F26" s="108">
        <v>0</v>
      </c>
      <c r="G26" s="108">
        <v>0</v>
      </c>
      <c r="H26" s="108">
        <v>0</v>
      </c>
      <c r="I26" s="108">
        <v>0</v>
      </c>
      <c r="J26" s="108">
        <v>0</v>
      </c>
      <c r="K26" s="108">
        <v>0</v>
      </c>
      <c r="L26" s="108">
        <v>0</v>
      </c>
      <c r="M26" s="108">
        <v>0</v>
      </c>
      <c r="N26" s="108">
        <v>107.38</v>
      </c>
      <c r="O26"/>
    </row>
    <row r="27" spans="1:15" s="30" customFormat="1" ht="33.75" customHeight="1">
      <c r="A27" s="106" t="s">
        <v>0</v>
      </c>
      <c r="B27" s="107" t="s">
        <v>272</v>
      </c>
      <c r="C27" s="108">
        <v>0</v>
      </c>
      <c r="D27" s="108">
        <v>0</v>
      </c>
      <c r="E27" s="108">
        <v>0</v>
      </c>
      <c r="F27" s="108">
        <v>0</v>
      </c>
      <c r="G27" s="108">
        <v>0</v>
      </c>
      <c r="H27" s="108">
        <v>0</v>
      </c>
      <c r="I27" s="108">
        <v>0</v>
      </c>
      <c r="J27" s="108">
        <v>0</v>
      </c>
      <c r="K27" s="108">
        <v>0</v>
      </c>
      <c r="L27" s="108">
        <v>0</v>
      </c>
      <c r="M27" s="108">
        <v>0</v>
      </c>
      <c r="N27" s="108">
        <v>0</v>
      </c>
      <c r="O27"/>
    </row>
    <row r="28" spans="1:15" s="30" customFormat="1" ht="33.75" customHeight="1">
      <c r="A28" s="106" t="s">
        <v>1</v>
      </c>
      <c r="B28" s="107" t="s">
        <v>273</v>
      </c>
      <c r="C28" s="108">
        <v>1340199.56</v>
      </c>
      <c r="D28" s="108">
        <v>1112302.91</v>
      </c>
      <c r="E28" s="108">
        <v>266574.63</v>
      </c>
      <c r="F28" s="108">
        <v>900790.69</v>
      </c>
      <c r="G28" s="108">
        <v>136647.47</v>
      </c>
      <c r="H28" s="108">
        <v>713941.67</v>
      </c>
      <c r="I28" s="108">
        <v>2630131.7</v>
      </c>
      <c r="J28" s="108">
        <v>179443.1</v>
      </c>
      <c r="K28" s="108">
        <v>135793.5</v>
      </c>
      <c r="L28" s="108">
        <v>735.12</v>
      </c>
      <c r="M28" s="108">
        <v>89411.16</v>
      </c>
      <c r="N28" s="108">
        <v>7505971.51</v>
      </c>
      <c r="O28"/>
    </row>
    <row r="29" spans="1:15" s="30" customFormat="1" ht="33.75" customHeight="1">
      <c r="A29" s="106" t="s">
        <v>2</v>
      </c>
      <c r="B29" s="107" t="s">
        <v>429</v>
      </c>
      <c r="C29" s="108">
        <v>688102.87</v>
      </c>
      <c r="D29" s="108">
        <v>165834.47</v>
      </c>
      <c r="E29" s="108">
        <v>282030.66</v>
      </c>
      <c r="F29" s="108">
        <v>294471.01</v>
      </c>
      <c r="G29" s="108">
        <v>67740.18</v>
      </c>
      <c r="H29" s="108">
        <v>67053.27</v>
      </c>
      <c r="I29" s="108">
        <v>297620.92</v>
      </c>
      <c r="J29" s="108">
        <v>105652.47</v>
      </c>
      <c r="K29" s="108">
        <v>159232.88</v>
      </c>
      <c r="L29" s="108">
        <v>32101.1</v>
      </c>
      <c r="M29" s="108">
        <v>273683.13</v>
      </c>
      <c r="N29" s="108">
        <v>2433522.96</v>
      </c>
      <c r="O29"/>
    </row>
    <row r="30" spans="1:15" s="30" customFormat="1" ht="33.75" customHeight="1">
      <c r="A30" s="106" t="s">
        <v>3</v>
      </c>
      <c r="B30" s="107" t="s">
        <v>274</v>
      </c>
      <c r="C30" s="108">
        <v>0</v>
      </c>
      <c r="D30" s="108">
        <v>0</v>
      </c>
      <c r="E30" s="108">
        <v>0</v>
      </c>
      <c r="F30" s="108">
        <v>1947.44</v>
      </c>
      <c r="G30" s="108">
        <v>0</v>
      </c>
      <c r="H30" s="108">
        <v>274117.96</v>
      </c>
      <c r="I30" s="108">
        <v>766.76</v>
      </c>
      <c r="J30" s="108">
        <v>0</v>
      </c>
      <c r="K30" s="108">
        <v>562.23</v>
      </c>
      <c r="L30" s="108">
        <v>0.04</v>
      </c>
      <c r="M30" s="108">
        <v>0</v>
      </c>
      <c r="N30" s="108">
        <v>277394.43</v>
      </c>
      <c r="O30"/>
    </row>
    <row r="31" spans="1:15" s="30" customFormat="1" ht="29.25" customHeight="1">
      <c r="A31" s="104" t="s">
        <v>31</v>
      </c>
      <c r="B31" s="105" t="s">
        <v>275</v>
      </c>
      <c r="C31" s="103">
        <v>-5475605.14</v>
      </c>
      <c r="D31" s="103">
        <v>1120453.8</v>
      </c>
      <c r="E31" s="103">
        <v>-17680883.96</v>
      </c>
      <c r="F31" s="103">
        <v>-3258300.92</v>
      </c>
      <c r="G31" s="103">
        <v>-4888760.48</v>
      </c>
      <c r="H31" s="103">
        <v>-5805061.61</v>
      </c>
      <c r="I31" s="103">
        <v>-6060635.17</v>
      </c>
      <c r="J31" s="103">
        <v>-1733970.22</v>
      </c>
      <c r="K31" s="103">
        <v>-6819572.83</v>
      </c>
      <c r="L31" s="103">
        <v>-1079406.37</v>
      </c>
      <c r="M31" s="103">
        <v>-12905607.66</v>
      </c>
      <c r="N31" s="103">
        <v>-64587350.56</v>
      </c>
      <c r="O31"/>
    </row>
    <row r="32" spans="1:15" s="30" customFormat="1" ht="29.25" customHeight="1">
      <c r="A32" s="104" t="s">
        <v>32</v>
      </c>
      <c r="B32" s="105" t="s">
        <v>276</v>
      </c>
      <c r="C32" s="103">
        <v>-1106504530.53</v>
      </c>
      <c r="D32" s="103">
        <v>-510936865.53</v>
      </c>
      <c r="E32" s="103">
        <v>-2617532488.75</v>
      </c>
      <c r="F32" s="103">
        <v>-770631184.41</v>
      </c>
      <c r="G32" s="103">
        <v>-601101687.27</v>
      </c>
      <c r="H32" s="103">
        <v>-949779371.87</v>
      </c>
      <c r="I32" s="103">
        <v>-3052316573.43</v>
      </c>
      <c r="J32" s="103">
        <v>-210372925.08</v>
      </c>
      <c r="K32" s="103">
        <v>-528556667.66</v>
      </c>
      <c r="L32" s="103">
        <v>-223126479.15</v>
      </c>
      <c r="M32" s="103">
        <v>-1668844774.68</v>
      </c>
      <c r="N32" s="103">
        <v>-12239703548.36</v>
      </c>
      <c r="O32"/>
    </row>
    <row r="33" spans="1:15" s="30" customFormat="1" ht="33.75" customHeight="1">
      <c r="A33" s="106" t="s">
        <v>17</v>
      </c>
      <c r="B33" s="107" t="s">
        <v>277</v>
      </c>
      <c r="C33" s="108">
        <v>13440506.84</v>
      </c>
      <c r="D33" s="108">
        <v>57366595.03</v>
      </c>
      <c r="E33" s="108">
        <v>179050461.41</v>
      </c>
      <c r="F33" s="108">
        <v>48446713.46</v>
      </c>
      <c r="G33" s="108">
        <v>65527569.67</v>
      </c>
      <c r="H33" s="108">
        <v>210141988.24</v>
      </c>
      <c r="I33" s="108">
        <v>196478461.09</v>
      </c>
      <c r="J33" s="108">
        <v>23788212.36</v>
      </c>
      <c r="K33" s="108">
        <v>83145792.01</v>
      </c>
      <c r="L33" s="108">
        <v>3356135.04</v>
      </c>
      <c r="M33" s="108">
        <v>188499154.3</v>
      </c>
      <c r="N33" s="108">
        <v>1069241589.45</v>
      </c>
      <c r="O33"/>
    </row>
    <row r="34" spans="1:15" s="30" customFormat="1" ht="33.75" customHeight="1">
      <c r="A34" s="106" t="s">
        <v>18</v>
      </c>
      <c r="B34" s="107" t="s">
        <v>278</v>
      </c>
      <c r="C34" s="108">
        <v>-1119945037.37</v>
      </c>
      <c r="D34" s="108">
        <v>-568303460.56</v>
      </c>
      <c r="E34" s="108">
        <v>-2796582950.16</v>
      </c>
      <c r="F34" s="108">
        <v>-819077897.87</v>
      </c>
      <c r="G34" s="108">
        <v>-666629256.94</v>
      </c>
      <c r="H34" s="108">
        <v>-1159921360.11</v>
      </c>
      <c r="I34" s="108">
        <v>-3248795034.52</v>
      </c>
      <c r="J34" s="108">
        <v>-234161137.44</v>
      </c>
      <c r="K34" s="108">
        <v>-611702459.67</v>
      </c>
      <c r="L34" s="108">
        <v>-226482614.19</v>
      </c>
      <c r="M34" s="108">
        <v>-1857343928.98</v>
      </c>
      <c r="N34" s="108">
        <v>-13308945137.81</v>
      </c>
      <c r="O34"/>
    </row>
    <row r="35" spans="1:15" s="30" customFormat="1" ht="29.25" customHeight="1">
      <c r="A35" s="104" t="s">
        <v>33</v>
      </c>
      <c r="B35" s="105" t="s">
        <v>279</v>
      </c>
      <c r="C35" s="103">
        <v>-1111980135.67</v>
      </c>
      <c r="D35" s="103">
        <v>-509816411.73</v>
      </c>
      <c r="E35" s="103">
        <v>-2635213372.71</v>
      </c>
      <c r="F35" s="103">
        <v>-773889485.33</v>
      </c>
      <c r="G35" s="103">
        <v>-605990447.75</v>
      </c>
      <c r="H35" s="103">
        <v>-955584433.48</v>
      </c>
      <c r="I35" s="103">
        <v>-3058377208.6</v>
      </c>
      <c r="J35" s="103">
        <v>-212106895.3</v>
      </c>
      <c r="K35" s="103">
        <v>-535376240.49</v>
      </c>
      <c r="L35" s="103">
        <v>-224205885.52</v>
      </c>
      <c r="M35" s="103">
        <v>-1681750382.34</v>
      </c>
      <c r="N35" s="103">
        <v>-12304290898.92</v>
      </c>
      <c r="O35"/>
    </row>
    <row r="36" spans="1:15" s="30" customFormat="1" ht="29.25" customHeight="1">
      <c r="A36" s="104" t="s">
        <v>38</v>
      </c>
      <c r="B36" s="105" t="s">
        <v>430</v>
      </c>
      <c r="C36" s="103">
        <v>0</v>
      </c>
      <c r="D36" s="103">
        <v>0</v>
      </c>
      <c r="E36" s="103">
        <v>0</v>
      </c>
      <c r="F36" s="103">
        <v>0</v>
      </c>
      <c r="G36" s="103">
        <v>0</v>
      </c>
      <c r="H36" s="103">
        <v>0</v>
      </c>
      <c r="I36" s="103">
        <v>0</v>
      </c>
      <c r="J36" s="103">
        <v>0</v>
      </c>
      <c r="K36" s="103">
        <v>0</v>
      </c>
      <c r="L36" s="103">
        <v>0</v>
      </c>
      <c r="M36" s="103">
        <v>0</v>
      </c>
      <c r="N36" s="103">
        <v>0</v>
      </c>
      <c r="O36"/>
    </row>
    <row r="37" spans="1:15" s="30" customFormat="1" ht="29.25" customHeight="1">
      <c r="A37" s="104" t="s">
        <v>39</v>
      </c>
      <c r="B37" s="105" t="s">
        <v>280</v>
      </c>
      <c r="C37" s="103">
        <v>-1111980135.67</v>
      </c>
      <c r="D37" s="103">
        <v>-509816411.73</v>
      </c>
      <c r="E37" s="103">
        <v>-2635213372.71</v>
      </c>
      <c r="F37" s="103">
        <v>-773889485.33</v>
      </c>
      <c r="G37" s="103">
        <v>-605990447.75</v>
      </c>
      <c r="H37" s="103">
        <v>-955584433.48</v>
      </c>
      <c r="I37" s="103">
        <v>-3058377208.6</v>
      </c>
      <c r="J37" s="103">
        <v>-212106895.3</v>
      </c>
      <c r="K37" s="103">
        <v>-535376240.49</v>
      </c>
      <c r="L37" s="103">
        <v>-224205885.52</v>
      </c>
      <c r="M37" s="103">
        <v>-1681750382.34</v>
      </c>
      <c r="N37" s="103">
        <v>-12304290898.92</v>
      </c>
      <c r="O37"/>
    </row>
    <row r="38" spans="1:16" ht="12.75">
      <c r="A38" s="31"/>
      <c r="B38" s="31"/>
      <c r="C38" s="31"/>
      <c r="D38" s="31"/>
      <c r="E38" s="31"/>
      <c r="F38" s="31"/>
      <c r="G38" s="31"/>
      <c r="H38" s="31"/>
      <c r="I38" s="31"/>
      <c r="J38" s="31"/>
      <c r="K38" s="31"/>
      <c r="L38" s="31"/>
      <c r="M38" s="31"/>
      <c r="N38" s="31"/>
      <c r="O38" s="31"/>
      <c r="P38" s="8"/>
    </row>
    <row r="39" spans="1:16" ht="12.75">
      <c r="A39" s="35" t="s">
        <v>52</v>
      </c>
      <c r="B39" s="31"/>
      <c r="C39" s="31"/>
      <c r="D39" s="31"/>
      <c r="E39" s="31"/>
      <c r="F39" s="31"/>
      <c r="G39" s="31"/>
      <c r="H39" s="31"/>
      <c r="I39" s="31"/>
      <c r="J39" s="31"/>
      <c r="K39" s="31"/>
      <c r="L39" s="31"/>
      <c r="M39" s="31"/>
      <c r="N39" s="31"/>
      <c r="O39" s="31"/>
      <c r="P39" s="8"/>
    </row>
    <row r="40" spans="1:15" ht="12.75">
      <c r="A40" s="31"/>
      <c r="B40" s="31"/>
      <c r="C40" s="31"/>
      <c r="D40" s="31"/>
      <c r="E40" s="31"/>
      <c r="F40" s="31"/>
      <c r="G40" s="31"/>
      <c r="H40" s="31"/>
      <c r="I40" s="31"/>
      <c r="J40" s="31"/>
      <c r="K40" s="31"/>
      <c r="L40" s="31"/>
      <c r="M40" s="31"/>
      <c r="N40" s="31"/>
      <c r="O40" s="31"/>
    </row>
    <row r="41" spans="1:15" ht="12.75">
      <c r="A41" s="30"/>
      <c r="B41" s="30"/>
      <c r="C41" s="30"/>
      <c r="D41" s="30"/>
      <c r="E41" s="30"/>
      <c r="F41" s="30"/>
      <c r="G41" s="30"/>
      <c r="H41" s="30"/>
      <c r="I41" s="30"/>
      <c r="J41" s="30"/>
      <c r="K41" s="30"/>
      <c r="L41" s="30"/>
      <c r="M41" s="30"/>
      <c r="N41" s="30"/>
      <c r="O41" s="30"/>
    </row>
  </sheetData>
  <sheetProtection/>
  <mergeCells count="1">
    <mergeCell ref="A5:B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Arkusz20"/>
  <dimension ref="A1:C94"/>
  <sheetViews>
    <sheetView showGridLines="0" zoomScalePageLayoutView="0" workbookViewId="0" topLeftCell="A1">
      <selection activeCell="B12" sqref="B12"/>
    </sheetView>
  </sheetViews>
  <sheetFormatPr defaultColWidth="9.140625" defaultRowHeight="12.75"/>
  <cols>
    <col min="1" max="1" width="11.7109375" style="30" customWidth="1"/>
    <col min="2" max="2" width="54.00390625" style="30" customWidth="1"/>
    <col min="3" max="3" width="16.28125" style="30" customWidth="1"/>
    <col min="4" max="16384" width="9.140625" style="30" customWidth="1"/>
  </cols>
  <sheetData>
    <row r="1" spans="1:3" ht="15">
      <c r="A1" s="133" t="s">
        <v>40</v>
      </c>
      <c r="B1" s="109"/>
      <c r="C1" s="109"/>
    </row>
    <row r="2" spans="1:3" ht="15">
      <c r="A2" s="134" t="s">
        <v>41</v>
      </c>
      <c r="B2" s="109"/>
      <c r="C2" s="109"/>
    </row>
    <row r="3" spans="1:3" ht="15.75" thickBot="1">
      <c r="A3" s="32" t="s">
        <v>482</v>
      </c>
      <c r="B3" s="109"/>
      <c r="C3" s="109"/>
    </row>
    <row r="4" spans="1:3" ht="27.75" customHeight="1" thickBot="1">
      <c r="A4" s="308" t="s">
        <v>335</v>
      </c>
      <c r="B4" s="309"/>
      <c r="C4" s="120" t="s">
        <v>58</v>
      </c>
    </row>
    <row r="5" spans="1:3" ht="30">
      <c r="A5" s="104" t="s">
        <v>336</v>
      </c>
      <c r="B5" s="105" t="s">
        <v>337</v>
      </c>
      <c r="C5" s="103">
        <v>3001978324.78</v>
      </c>
    </row>
    <row r="6" spans="1:3" ht="25.5">
      <c r="A6" s="111" t="s">
        <v>42</v>
      </c>
      <c r="B6" s="112" t="s">
        <v>338</v>
      </c>
      <c r="C6" s="113">
        <v>2000578298.3</v>
      </c>
    </row>
    <row r="7" spans="1:3" ht="25.5">
      <c r="A7" s="106" t="s">
        <v>17</v>
      </c>
      <c r="B7" s="107" t="s">
        <v>339</v>
      </c>
      <c r="C7" s="108">
        <v>288635520.88</v>
      </c>
    </row>
    <row r="8" spans="1:3" ht="25.5">
      <c r="A8" s="106" t="s">
        <v>18</v>
      </c>
      <c r="B8" s="107" t="s">
        <v>340</v>
      </c>
      <c r="C8" s="108">
        <v>1882273.16</v>
      </c>
    </row>
    <row r="9" spans="1:3" ht="25.5">
      <c r="A9" s="106" t="s">
        <v>22</v>
      </c>
      <c r="B9" s="107" t="s">
        <v>341</v>
      </c>
      <c r="C9" s="108">
        <v>447460.91</v>
      </c>
    </row>
    <row r="10" spans="1:3" ht="25.5">
      <c r="A10" s="98" t="s">
        <v>19</v>
      </c>
      <c r="B10" s="99" t="s">
        <v>342</v>
      </c>
      <c r="C10" s="100">
        <v>185255.95</v>
      </c>
    </row>
    <row r="11" spans="1:3" ht="25.5">
      <c r="A11" s="98" t="s">
        <v>20</v>
      </c>
      <c r="B11" s="99" t="s">
        <v>343</v>
      </c>
      <c r="C11" s="100">
        <v>262204.96</v>
      </c>
    </row>
    <row r="12" spans="1:3" ht="25.5">
      <c r="A12" s="106" t="s">
        <v>27</v>
      </c>
      <c r="B12" s="107" t="s">
        <v>344</v>
      </c>
      <c r="C12" s="108">
        <v>1476978054.79</v>
      </c>
    </row>
    <row r="13" spans="1:3" ht="25.5">
      <c r="A13" s="98" t="s">
        <v>19</v>
      </c>
      <c r="B13" s="99" t="s">
        <v>345</v>
      </c>
      <c r="C13" s="100">
        <v>0</v>
      </c>
    </row>
    <row r="14" spans="1:3" ht="25.5">
      <c r="A14" s="98" t="s">
        <v>20</v>
      </c>
      <c r="B14" s="99" t="s">
        <v>346</v>
      </c>
      <c r="C14" s="100">
        <v>0</v>
      </c>
    </row>
    <row r="15" spans="1:3" ht="25.5">
      <c r="A15" s="98" t="s">
        <v>21</v>
      </c>
      <c r="B15" s="99" t="s">
        <v>347</v>
      </c>
      <c r="C15" s="100">
        <v>1476978054.79</v>
      </c>
    </row>
    <row r="16" spans="1:3" ht="38.25">
      <c r="A16" s="98" t="s">
        <v>44</v>
      </c>
      <c r="B16" s="99" t="s">
        <v>432</v>
      </c>
      <c r="C16" s="100">
        <v>0</v>
      </c>
    </row>
    <row r="17" spans="1:3" ht="25.5">
      <c r="A17" s="98" t="s">
        <v>23</v>
      </c>
      <c r="B17" s="99" t="s">
        <v>348</v>
      </c>
      <c r="C17" s="100">
        <v>0</v>
      </c>
    </row>
    <row r="18" spans="1:3" ht="25.5">
      <c r="A18" s="106" t="s">
        <v>29</v>
      </c>
      <c r="B18" s="107" t="s">
        <v>349</v>
      </c>
      <c r="C18" s="108">
        <v>232634988.56</v>
      </c>
    </row>
    <row r="19" spans="1:3" ht="25.5">
      <c r="A19" s="111" t="s">
        <v>43</v>
      </c>
      <c r="B19" s="112" t="s">
        <v>350</v>
      </c>
      <c r="C19" s="113">
        <v>1001400026.48</v>
      </c>
    </row>
    <row r="20" spans="1:3" ht="25.5">
      <c r="A20" s="106" t="s">
        <v>17</v>
      </c>
      <c r="B20" s="107" t="s">
        <v>351</v>
      </c>
      <c r="C20" s="108">
        <v>14776.34</v>
      </c>
    </row>
    <row r="21" spans="1:3" ht="25.5">
      <c r="A21" s="106" t="s">
        <v>18</v>
      </c>
      <c r="B21" s="107" t="s">
        <v>352</v>
      </c>
      <c r="C21" s="108">
        <v>94165340.12</v>
      </c>
    </row>
    <row r="22" spans="1:3" ht="25.5">
      <c r="A22" s="98" t="s">
        <v>19</v>
      </c>
      <c r="B22" s="99" t="s">
        <v>353</v>
      </c>
      <c r="C22" s="100">
        <v>92679209.01</v>
      </c>
    </row>
    <row r="23" spans="1:3" ht="25.5">
      <c r="A23" s="98" t="s">
        <v>354</v>
      </c>
      <c r="B23" s="99" t="s">
        <v>355</v>
      </c>
      <c r="C23" s="100">
        <v>92521367.29</v>
      </c>
    </row>
    <row r="24" spans="1:3" ht="25.5">
      <c r="A24" s="98" t="s">
        <v>356</v>
      </c>
      <c r="B24" s="99" t="s">
        <v>357</v>
      </c>
      <c r="C24" s="100">
        <v>48328409.19</v>
      </c>
    </row>
    <row r="25" spans="1:3" ht="25.5">
      <c r="A25" s="98" t="s">
        <v>44</v>
      </c>
      <c r="B25" s="99" t="s">
        <v>358</v>
      </c>
      <c r="C25" s="100">
        <v>46559071.53</v>
      </c>
    </row>
    <row r="26" spans="1:3" ht="25.5">
      <c r="A26" s="98" t="s">
        <v>44</v>
      </c>
      <c r="B26" s="99" t="s">
        <v>359</v>
      </c>
      <c r="C26" s="100">
        <v>32.5</v>
      </c>
    </row>
    <row r="27" spans="1:3" ht="25.5">
      <c r="A27" s="98" t="s">
        <v>44</v>
      </c>
      <c r="B27" s="99" t="s">
        <v>360</v>
      </c>
      <c r="C27" s="100">
        <v>0</v>
      </c>
    </row>
    <row r="28" spans="1:3" ht="25.5">
      <c r="A28" s="98" t="s">
        <v>44</v>
      </c>
      <c r="B28" s="99" t="s">
        <v>361</v>
      </c>
      <c r="C28" s="100">
        <v>1769305.16</v>
      </c>
    </row>
    <row r="29" spans="1:3" ht="25.5">
      <c r="A29" s="98" t="s">
        <v>362</v>
      </c>
      <c r="B29" s="99" t="s">
        <v>363</v>
      </c>
      <c r="C29" s="100">
        <v>0</v>
      </c>
    </row>
    <row r="30" spans="1:3" ht="25.5">
      <c r="A30" s="98" t="s">
        <v>364</v>
      </c>
      <c r="B30" s="99" t="s">
        <v>365</v>
      </c>
      <c r="C30" s="100">
        <v>43469940.78</v>
      </c>
    </row>
    <row r="31" spans="1:3" ht="25.5">
      <c r="A31" s="98" t="s">
        <v>366</v>
      </c>
      <c r="B31" s="99" t="s">
        <v>367</v>
      </c>
      <c r="C31" s="100">
        <v>0</v>
      </c>
    </row>
    <row r="32" spans="1:3" ht="25.5">
      <c r="A32" s="98" t="s">
        <v>368</v>
      </c>
      <c r="B32" s="99" t="s">
        <v>369</v>
      </c>
      <c r="C32" s="100">
        <v>75437.29</v>
      </c>
    </row>
    <row r="33" spans="1:3" ht="25.5">
      <c r="A33" s="98" t="s">
        <v>370</v>
      </c>
      <c r="B33" s="99" t="s">
        <v>371</v>
      </c>
      <c r="C33" s="100">
        <v>647580.03</v>
      </c>
    </row>
    <row r="34" spans="1:3" ht="25.5">
      <c r="A34" s="98" t="s">
        <v>44</v>
      </c>
      <c r="B34" s="99" t="s">
        <v>358</v>
      </c>
      <c r="C34" s="100">
        <v>647465.77</v>
      </c>
    </row>
    <row r="35" spans="1:3" ht="25.5">
      <c r="A35" s="98" t="s">
        <v>44</v>
      </c>
      <c r="B35" s="99" t="s">
        <v>359</v>
      </c>
      <c r="C35" s="100">
        <v>114.26</v>
      </c>
    </row>
    <row r="36" spans="1:3" ht="25.5">
      <c r="A36" s="98" t="s">
        <v>44</v>
      </c>
      <c r="B36" s="99" t="s">
        <v>360</v>
      </c>
      <c r="C36" s="100">
        <v>0</v>
      </c>
    </row>
    <row r="37" spans="1:3" ht="38.25">
      <c r="A37" s="98" t="s">
        <v>372</v>
      </c>
      <c r="B37" s="99" t="s">
        <v>373</v>
      </c>
      <c r="C37" s="100">
        <v>39965.58</v>
      </c>
    </row>
    <row r="38" spans="1:3" ht="38.25">
      <c r="A38" s="98" t="s">
        <v>374</v>
      </c>
      <c r="B38" s="99" t="s">
        <v>375</v>
      </c>
      <c r="C38" s="100">
        <v>9348.77</v>
      </c>
    </row>
    <row r="39" spans="1:3" ht="51">
      <c r="A39" s="98" t="s">
        <v>20</v>
      </c>
      <c r="B39" s="99" t="s">
        <v>437</v>
      </c>
      <c r="C39" s="100">
        <v>51332.62</v>
      </c>
    </row>
    <row r="40" spans="1:3" ht="25.5">
      <c r="A40" s="98" t="s">
        <v>21</v>
      </c>
      <c r="B40" s="99" t="s">
        <v>376</v>
      </c>
      <c r="C40" s="100">
        <v>0</v>
      </c>
    </row>
    <row r="41" spans="1:3" ht="25.5">
      <c r="A41" s="98" t="s">
        <v>23</v>
      </c>
      <c r="B41" s="99" t="s">
        <v>377</v>
      </c>
      <c r="C41" s="100">
        <v>1434798.49</v>
      </c>
    </row>
    <row r="42" spans="1:3" ht="25.5">
      <c r="A42" s="106" t="s">
        <v>22</v>
      </c>
      <c r="B42" s="107" t="s">
        <v>378</v>
      </c>
      <c r="C42" s="108">
        <v>903221495.99</v>
      </c>
    </row>
    <row r="43" spans="1:3" ht="25.5">
      <c r="A43" s="98" t="s">
        <v>19</v>
      </c>
      <c r="B43" s="99" t="s">
        <v>379</v>
      </c>
      <c r="C43" s="100">
        <v>508938201.64</v>
      </c>
    </row>
    <row r="44" spans="1:3" ht="38.25">
      <c r="A44" s="98" t="s">
        <v>44</v>
      </c>
      <c r="B44" s="99" t="s">
        <v>432</v>
      </c>
      <c r="C44" s="100">
        <v>0</v>
      </c>
    </row>
    <row r="45" spans="1:3" ht="25.5">
      <c r="A45" s="98" t="s">
        <v>20</v>
      </c>
      <c r="B45" s="99" t="s">
        <v>380</v>
      </c>
      <c r="C45" s="100">
        <v>394283294.35</v>
      </c>
    </row>
    <row r="46" spans="1:3" ht="25.5">
      <c r="A46" s="98" t="s">
        <v>21</v>
      </c>
      <c r="B46" s="99" t="s">
        <v>381</v>
      </c>
      <c r="C46" s="100">
        <v>0</v>
      </c>
    </row>
    <row r="47" spans="1:3" ht="25.5">
      <c r="A47" s="106" t="s">
        <v>27</v>
      </c>
      <c r="B47" s="107" t="s">
        <v>382</v>
      </c>
      <c r="C47" s="108">
        <v>3998414.03</v>
      </c>
    </row>
    <row r="48" spans="1:3" ht="25.5">
      <c r="A48" s="111" t="s">
        <v>117</v>
      </c>
      <c r="B48" s="112" t="s">
        <v>445</v>
      </c>
      <c r="C48" s="113">
        <v>0</v>
      </c>
    </row>
    <row r="49" spans="1:3" ht="25.5">
      <c r="A49" s="111" t="s">
        <v>118</v>
      </c>
      <c r="B49" s="112" t="s">
        <v>386</v>
      </c>
      <c r="C49" s="113">
        <v>0</v>
      </c>
    </row>
    <row r="50" spans="1:3" ht="30">
      <c r="A50" s="104" t="s">
        <v>383</v>
      </c>
      <c r="B50" s="105" t="s">
        <v>438</v>
      </c>
      <c r="C50" s="103">
        <v>3001978324.78</v>
      </c>
    </row>
    <row r="51" spans="1:3" ht="25.5">
      <c r="A51" s="111" t="s">
        <v>42</v>
      </c>
      <c r="B51" s="112" t="s">
        <v>384</v>
      </c>
      <c r="C51" s="113">
        <v>2573671461.68</v>
      </c>
    </row>
    <row r="52" spans="1:3" ht="25.5">
      <c r="A52" s="106" t="s">
        <v>17</v>
      </c>
      <c r="B52" s="107" t="s">
        <v>385</v>
      </c>
      <c r="C52" s="108">
        <v>879123680</v>
      </c>
    </row>
    <row r="53" spans="1:3" ht="25.5">
      <c r="A53" s="106" t="s">
        <v>18</v>
      </c>
      <c r="B53" s="107" t="s">
        <v>387</v>
      </c>
      <c r="C53" s="108">
        <v>772150244.51</v>
      </c>
    </row>
    <row r="54" spans="1:3" ht="38.25">
      <c r="A54" s="98" t="s">
        <v>19</v>
      </c>
      <c r="B54" s="99" t="s">
        <v>446</v>
      </c>
      <c r="C54" s="100">
        <v>503052751.21</v>
      </c>
    </row>
    <row r="55" spans="1:3" ht="25.5">
      <c r="A55" s="106" t="s">
        <v>22</v>
      </c>
      <c r="B55" s="107" t="s">
        <v>388</v>
      </c>
      <c r="C55" s="108">
        <v>9912924.48</v>
      </c>
    </row>
    <row r="56" spans="1:3" ht="25.5">
      <c r="A56" s="98" t="s">
        <v>19</v>
      </c>
      <c r="B56" s="99" t="s">
        <v>447</v>
      </c>
      <c r="C56" s="100">
        <v>15726385.46</v>
      </c>
    </row>
    <row r="57" spans="1:3" ht="25.5">
      <c r="A57" s="106" t="s">
        <v>27</v>
      </c>
      <c r="B57" s="107" t="s">
        <v>389</v>
      </c>
      <c r="C57" s="108">
        <v>195272646.19</v>
      </c>
    </row>
    <row r="58" spans="1:3" ht="25.5">
      <c r="A58" s="98" t="s">
        <v>19</v>
      </c>
      <c r="B58" s="99" t="s">
        <v>448</v>
      </c>
      <c r="C58" s="100">
        <v>171682643.56</v>
      </c>
    </row>
    <row r="59" spans="1:3" ht="25.5">
      <c r="A59" s="98" t="s">
        <v>20</v>
      </c>
      <c r="B59" s="99" t="s">
        <v>449</v>
      </c>
      <c r="C59" s="100">
        <v>0</v>
      </c>
    </row>
    <row r="60" spans="1:3" ht="25.5">
      <c r="A60" s="106" t="s">
        <v>29</v>
      </c>
      <c r="B60" s="107" t="s">
        <v>390</v>
      </c>
      <c r="C60" s="108">
        <v>555212527.42</v>
      </c>
    </row>
    <row r="61" spans="1:3" ht="25.5">
      <c r="A61" s="106" t="s">
        <v>0</v>
      </c>
      <c r="B61" s="107" t="s">
        <v>391</v>
      </c>
      <c r="C61" s="108">
        <v>161999439.08</v>
      </c>
    </row>
    <row r="62" spans="1:3" ht="25.5">
      <c r="A62" s="106" t="s">
        <v>1</v>
      </c>
      <c r="B62" s="107" t="s">
        <v>392</v>
      </c>
      <c r="C62" s="108">
        <v>0</v>
      </c>
    </row>
    <row r="63" spans="1:3" ht="25.5">
      <c r="A63" s="111" t="s">
        <v>43</v>
      </c>
      <c r="B63" s="112" t="s">
        <v>393</v>
      </c>
      <c r="C63" s="113">
        <v>428306863.1</v>
      </c>
    </row>
    <row r="64" spans="1:3" ht="25.5">
      <c r="A64" s="106" t="s">
        <v>17</v>
      </c>
      <c r="B64" s="107" t="s">
        <v>394</v>
      </c>
      <c r="C64" s="108">
        <v>158665721.36</v>
      </c>
    </row>
    <row r="65" spans="1:3" ht="25.5">
      <c r="A65" s="106" t="s">
        <v>18</v>
      </c>
      <c r="B65" s="107" t="s">
        <v>395</v>
      </c>
      <c r="C65" s="108">
        <v>206744575.4</v>
      </c>
    </row>
    <row r="66" spans="1:3" ht="25.5">
      <c r="A66" s="98" t="s">
        <v>19</v>
      </c>
      <c r="B66" s="99" t="s">
        <v>396</v>
      </c>
      <c r="C66" s="100">
        <v>45341.46</v>
      </c>
    </row>
    <row r="67" spans="1:3" ht="25.5">
      <c r="A67" s="98" t="s">
        <v>20</v>
      </c>
      <c r="B67" s="99" t="s">
        <v>397</v>
      </c>
      <c r="C67" s="100">
        <v>206699233.94</v>
      </c>
    </row>
    <row r="68" spans="1:3" ht="25.5">
      <c r="A68" s="106" t="s">
        <v>22</v>
      </c>
      <c r="B68" s="107" t="s">
        <v>398</v>
      </c>
      <c r="C68" s="108">
        <v>45079275.53</v>
      </c>
    </row>
    <row r="69" spans="1:3" ht="25.5">
      <c r="A69" s="98" t="s">
        <v>19</v>
      </c>
      <c r="B69" s="99" t="s">
        <v>399</v>
      </c>
      <c r="C69" s="100">
        <v>4404725.3</v>
      </c>
    </row>
    <row r="70" spans="1:3" ht="25.5">
      <c r="A70" s="98" t="s">
        <v>354</v>
      </c>
      <c r="B70" s="99" t="s">
        <v>400</v>
      </c>
      <c r="C70" s="100">
        <v>1704646.36</v>
      </c>
    </row>
    <row r="71" spans="1:3" ht="25.5">
      <c r="A71" s="98" t="s">
        <v>356</v>
      </c>
      <c r="B71" s="99" t="s">
        <v>401</v>
      </c>
      <c r="C71" s="100">
        <v>1311014.66</v>
      </c>
    </row>
    <row r="72" spans="1:3" ht="25.5">
      <c r="A72" s="98" t="s">
        <v>44</v>
      </c>
      <c r="B72" s="99" t="s">
        <v>427</v>
      </c>
      <c r="C72" s="100">
        <v>0</v>
      </c>
    </row>
    <row r="73" spans="1:3" ht="25.5">
      <c r="A73" s="98" t="s">
        <v>44</v>
      </c>
      <c r="B73" s="99" t="s">
        <v>402</v>
      </c>
      <c r="C73" s="100">
        <v>0</v>
      </c>
    </row>
    <row r="74" spans="1:3" ht="25.5">
      <c r="A74" s="98" t="s">
        <v>44</v>
      </c>
      <c r="B74" s="99" t="s">
        <v>403</v>
      </c>
      <c r="C74" s="100">
        <v>1311014.66</v>
      </c>
    </row>
    <row r="75" spans="1:3" ht="25.5">
      <c r="A75" s="98" t="s">
        <v>44</v>
      </c>
      <c r="B75" s="99" t="s">
        <v>404</v>
      </c>
      <c r="C75" s="100">
        <v>0</v>
      </c>
    </row>
    <row r="76" spans="1:3" ht="25.5">
      <c r="A76" s="98" t="s">
        <v>364</v>
      </c>
      <c r="B76" s="99" t="s">
        <v>439</v>
      </c>
      <c r="C76" s="100">
        <v>0</v>
      </c>
    </row>
    <row r="77" spans="1:3" ht="25.5">
      <c r="A77" s="98" t="s">
        <v>362</v>
      </c>
      <c r="B77" s="99" t="s">
        <v>405</v>
      </c>
      <c r="C77" s="100">
        <v>0</v>
      </c>
    </row>
    <row r="78" spans="1:3" ht="25.5">
      <c r="A78" s="98" t="s">
        <v>366</v>
      </c>
      <c r="B78" s="99" t="s">
        <v>369</v>
      </c>
      <c r="C78" s="100">
        <v>384031.7</v>
      </c>
    </row>
    <row r="79" spans="1:3" ht="25.5">
      <c r="A79" s="98" t="s">
        <v>370</v>
      </c>
      <c r="B79" s="99" t="s">
        <v>406</v>
      </c>
      <c r="C79" s="100">
        <v>9600</v>
      </c>
    </row>
    <row r="80" spans="1:3" ht="25.5">
      <c r="A80" s="98" t="s">
        <v>44</v>
      </c>
      <c r="B80" s="99" t="s">
        <v>402</v>
      </c>
      <c r="C80" s="100">
        <v>9600</v>
      </c>
    </row>
    <row r="81" spans="1:3" ht="38.25">
      <c r="A81" s="98" t="s">
        <v>372</v>
      </c>
      <c r="B81" s="99" t="s">
        <v>407</v>
      </c>
      <c r="C81" s="100">
        <v>41534.87</v>
      </c>
    </row>
    <row r="82" spans="1:3" ht="25.5">
      <c r="A82" s="98" t="s">
        <v>408</v>
      </c>
      <c r="B82" s="99" t="s">
        <v>409</v>
      </c>
      <c r="C82" s="100">
        <v>0</v>
      </c>
    </row>
    <row r="83" spans="1:3" ht="25.5">
      <c r="A83" s="98" t="s">
        <v>44</v>
      </c>
      <c r="B83" s="99" t="s">
        <v>410</v>
      </c>
      <c r="C83" s="100">
        <v>0</v>
      </c>
    </row>
    <row r="84" spans="1:3" ht="25.5">
      <c r="A84" s="98" t="s">
        <v>44</v>
      </c>
      <c r="B84" s="99" t="s">
        <v>411</v>
      </c>
      <c r="C84" s="100">
        <v>0</v>
      </c>
    </row>
    <row r="85" spans="1:3" ht="38.25">
      <c r="A85" s="98" t="s">
        <v>374</v>
      </c>
      <c r="B85" s="99" t="s">
        <v>412</v>
      </c>
      <c r="C85" s="100">
        <v>153777.85</v>
      </c>
    </row>
    <row r="86" spans="1:3" ht="51">
      <c r="A86" s="98" t="s">
        <v>413</v>
      </c>
      <c r="B86" s="99" t="s">
        <v>414</v>
      </c>
      <c r="C86" s="100">
        <v>470</v>
      </c>
    </row>
    <row r="87" spans="1:3" ht="46.5" customHeight="1">
      <c r="A87" s="98" t="s">
        <v>20</v>
      </c>
      <c r="B87" s="99" t="s">
        <v>440</v>
      </c>
      <c r="C87" s="100">
        <v>18709482.18</v>
      </c>
    </row>
    <row r="88" spans="1:3" ht="46.5" customHeight="1">
      <c r="A88" s="98" t="s">
        <v>21</v>
      </c>
      <c r="B88" s="99" t="s">
        <v>415</v>
      </c>
      <c r="C88" s="100">
        <v>32232.16</v>
      </c>
    </row>
    <row r="89" spans="1:3" ht="46.5" customHeight="1">
      <c r="A89" s="98" t="s">
        <v>23</v>
      </c>
      <c r="B89" s="99" t="s">
        <v>416</v>
      </c>
      <c r="C89" s="100">
        <v>0</v>
      </c>
    </row>
    <row r="90" spans="1:3" ht="46.5" customHeight="1">
      <c r="A90" s="98" t="s">
        <v>24</v>
      </c>
      <c r="B90" s="99" t="s">
        <v>417</v>
      </c>
      <c r="C90" s="100">
        <v>21380035.05</v>
      </c>
    </row>
    <row r="91" spans="1:3" ht="46.5" customHeight="1">
      <c r="A91" s="98" t="s">
        <v>25</v>
      </c>
      <c r="B91" s="99" t="s">
        <v>418</v>
      </c>
      <c r="C91" s="100">
        <v>552800.84</v>
      </c>
    </row>
    <row r="92" spans="1:3" ht="25.5">
      <c r="A92" s="106" t="s">
        <v>27</v>
      </c>
      <c r="B92" s="107" t="s">
        <v>237</v>
      </c>
      <c r="C92" s="108">
        <v>17817290.81</v>
      </c>
    </row>
    <row r="94" ht="12.75">
      <c r="A94" s="35" t="s">
        <v>433</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8"/>
  <dimension ref="A1:C72"/>
  <sheetViews>
    <sheetView showGridLines="0" zoomScalePageLayoutView="0" workbookViewId="0" topLeftCell="A1">
      <selection activeCell="B80" sqref="B80"/>
    </sheetView>
  </sheetViews>
  <sheetFormatPr defaultColWidth="17.28125" defaultRowHeight="12.75"/>
  <cols>
    <col min="1" max="1" width="9.57421875" style="30" customWidth="1"/>
    <col min="2" max="2" width="65.00390625" style="30" customWidth="1"/>
    <col min="3" max="3" width="15.140625" style="30" customWidth="1"/>
    <col min="4" max="16384" width="17.28125" style="30" customWidth="1"/>
  </cols>
  <sheetData>
    <row r="1" spans="1:3" ht="15">
      <c r="A1" s="133" t="s">
        <v>45</v>
      </c>
      <c r="B1" s="109"/>
      <c r="C1" s="109"/>
    </row>
    <row r="2" spans="1:3" ht="15">
      <c r="A2" s="134" t="s">
        <v>46</v>
      </c>
      <c r="B2" s="109"/>
      <c r="C2" s="109"/>
    </row>
    <row r="3" spans="1:3" ht="15.75" thickBot="1">
      <c r="A3" s="32" t="s">
        <v>482</v>
      </c>
      <c r="B3" s="109"/>
      <c r="C3" s="109"/>
    </row>
    <row r="4" spans="1:3" ht="27.75" customHeight="1" thickBot="1">
      <c r="A4" s="310" t="s">
        <v>122</v>
      </c>
      <c r="B4" s="311"/>
      <c r="C4" s="114" t="s">
        <v>58</v>
      </c>
    </row>
    <row r="5" spans="1:3" ht="30">
      <c r="A5" s="104" t="s">
        <v>42</v>
      </c>
      <c r="B5" s="105" t="s">
        <v>419</v>
      </c>
      <c r="C5" s="103">
        <v>281220593.1</v>
      </c>
    </row>
    <row r="6" spans="1:3" ht="38.25">
      <c r="A6" s="106" t="s">
        <v>17</v>
      </c>
      <c r="B6" s="107" t="s">
        <v>281</v>
      </c>
      <c r="C6" s="108">
        <v>13464107.26</v>
      </c>
    </row>
    <row r="7" spans="1:3" ht="25.5">
      <c r="A7" s="106" t="s">
        <v>18</v>
      </c>
      <c r="B7" s="107" t="s">
        <v>282</v>
      </c>
      <c r="C7" s="108">
        <v>209014355.65</v>
      </c>
    </row>
    <row r="8" spans="1:3" ht="25.5">
      <c r="A8" s="106" t="s">
        <v>22</v>
      </c>
      <c r="B8" s="107" t="s">
        <v>283</v>
      </c>
      <c r="C8" s="108">
        <v>14276014.52</v>
      </c>
    </row>
    <row r="9" spans="1:3" ht="25.5">
      <c r="A9" s="106" t="s">
        <v>27</v>
      </c>
      <c r="B9" s="107" t="s">
        <v>441</v>
      </c>
      <c r="C9" s="108">
        <v>962226.33</v>
      </c>
    </row>
    <row r="10" spans="1:3" ht="25.5">
      <c r="A10" s="106" t="s">
        <v>29</v>
      </c>
      <c r="B10" s="107" t="s">
        <v>442</v>
      </c>
      <c r="C10" s="108">
        <v>43469940.77</v>
      </c>
    </row>
    <row r="11" spans="1:3" ht="25.5">
      <c r="A11" s="106" t="s">
        <v>0</v>
      </c>
      <c r="B11" s="107" t="s">
        <v>284</v>
      </c>
      <c r="C11" s="108">
        <v>33948.57</v>
      </c>
    </row>
    <row r="12" spans="1:3" ht="30">
      <c r="A12" s="104" t="s">
        <v>43</v>
      </c>
      <c r="B12" s="105" t="s">
        <v>285</v>
      </c>
      <c r="C12" s="103">
        <v>2150169.09</v>
      </c>
    </row>
    <row r="13" spans="1:3" ht="38.25">
      <c r="A13" s="106" t="s">
        <v>17</v>
      </c>
      <c r="B13" s="107" t="s">
        <v>286</v>
      </c>
      <c r="C13" s="108">
        <v>249043.08</v>
      </c>
    </row>
    <row r="14" spans="1:3" ht="25.5">
      <c r="A14" s="106" t="s">
        <v>18</v>
      </c>
      <c r="B14" s="107" t="s">
        <v>287</v>
      </c>
      <c r="C14" s="108">
        <v>1895448.46</v>
      </c>
    </row>
    <row r="15" spans="1:3" ht="51">
      <c r="A15" s="106" t="s">
        <v>22</v>
      </c>
      <c r="B15" s="107" t="s">
        <v>288</v>
      </c>
      <c r="C15" s="108">
        <v>5677.55</v>
      </c>
    </row>
    <row r="16" spans="1:3" ht="25.5">
      <c r="A16" s="106" t="s">
        <v>27</v>
      </c>
      <c r="B16" s="107" t="s">
        <v>284</v>
      </c>
      <c r="C16" s="108">
        <v>0</v>
      </c>
    </row>
    <row r="17" spans="1:3" ht="30">
      <c r="A17" s="104" t="s">
        <v>117</v>
      </c>
      <c r="B17" s="105" t="s">
        <v>289</v>
      </c>
      <c r="C17" s="103">
        <v>90240351.57</v>
      </c>
    </row>
    <row r="18" spans="1:3" ht="25.5">
      <c r="A18" s="106" t="s">
        <v>17</v>
      </c>
      <c r="B18" s="107" t="s">
        <v>290</v>
      </c>
      <c r="C18" s="108">
        <v>47640107.6</v>
      </c>
    </row>
    <row r="19" spans="1:3" ht="25.5">
      <c r="A19" s="98" t="s">
        <v>19</v>
      </c>
      <c r="B19" s="99" t="s">
        <v>291</v>
      </c>
      <c r="C19" s="100">
        <v>25201769.49</v>
      </c>
    </row>
    <row r="20" spans="1:3" ht="51">
      <c r="A20" s="98" t="s">
        <v>20</v>
      </c>
      <c r="B20" s="99" t="s">
        <v>292</v>
      </c>
      <c r="C20" s="100">
        <v>4493487.12</v>
      </c>
    </row>
    <row r="21" spans="1:3" ht="25.5">
      <c r="A21" s="98" t="s">
        <v>44</v>
      </c>
      <c r="B21" s="99" t="s">
        <v>293</v>
      </c>
      <c r="C21" s="100">
        <v>4489659.65</v>
      </c>
    </row>
    <row r="22" spans="1:3" ht="25.5">
      <c r="A22" s="98" t="s">
        <v>44</v>
      </c>
      <c r="B22" s="99" t="s">
        <v>294</v>
      </c>
      <c r="C22" s="100">
        <v>3827.47</v>
      </c>
    </row>
    <row r="23" spans="1:3" ht="25.5">
      <c r="A23" s="98" t="s">
        <v>21</v>
      </c>
      <c r="B23" s="99" t="s">
        <v>295</v>
      </c>
      <c r="C23" s="100">
        <v>14276014.52</v>
      </c>
    </row>
    <row r="24" spans="1:3" ht="38.25">
      <c r="A24" s="98" t="s">
        <v>23</v>
      </c>
      <c r="B24" s="99" t="s">
        <v>296</v>
      </c>
      <c r="C24" s="100">
        <v>0</v>
      </c>
    </row>
    <row r="25" spans="1:3" ht="25.5">
      <c r="A25" s="98" t="s">
        <v>25</v>
      </c>
      <c r="B25" s="99" t="s">
        <v>426</v>
      </c>
      <c r="C25" s="100">
        <v>85.5</v>
      </c>
    </row>
    <row r="26" spans="1:3" ht="25.5">
      <c r="A26" s="98" t="s">
        <v>26</v>
      </c>
      <c r="B26" s="99" t="s">
        <v>297</v>
      </c>
      <c r="C26" s="100">
        <v>10732.76</v>
      </c>
    </row>
    <row r="27" spans="1:3" ht="38.25">
      <c r="A27" s="98" t="s">
        <v>37</v>
      </c>
      <c r="B27" s="99" t="s">
        <v>298</v>
      </c>
      <c r="C27" s="100">
        <v>3439056.7</v>
      </c>
    </row>
    <row r="28" spans="1:3" ht="25.5">
      <c r="A28" s="98" t="s">
        <v>47</v>
      </c>
      <c r="B28" s="99" t="s">
        <v>299</v>
      </c>
      <c r="C28" s="100">
        <v>3997</v>
      </c>
    </row>
    <row r="29" spans="1:3" ht="25.5">
      <c r="A29" s="98" t="s">
        <v>48</v>
      </c>
      <c r="B29" s="99" t="s">
        <v>300</v>
      </c>
      <c r="C29" s="100">
        <v>27798.3</v>
      </c>
    </row>
    <row r="30" spans="1:3" ht="25.5">
      <c r="A30" s="98" t="s">
        <v>49</v>
      </c>
      <c r="B30" s="99" t="s">
        <v>301</v>
      </c>
      <c r="C30" s="100">
        <v>187166.21</v>
      </c>
    </row>
    <row r="31" spans="1:3" ht="25.5">
      <c r="A31" s="106" t="s">
        <v>22</v>
      </c>
      <c r="B31" s="107" t="s">
        <v>302</v>
      </c>
      <c r="C31" s="108">
        <v>42106020.79</v>
      </c>
    </row>
    <row r="32" spans="1:3" ht="25.5">
      <c r="A32" s="98" t="s">
        <v>19</v>
      </c>
      <c r="B32" s="99" t="s">
        <v>303</v>
      </c>
      <c r="C32" s="100">
        <v>7056328.16</v>
      </c>
    </row>
    <row r="33" spans="1:3" ht="25.5">
      <c r="A33" s="98" t="s">
        <v>21</v>
      </c>
      <c r="B33" s="99" t="s">
        <v>304</v>
      </c>
      <c r="C33" s="100">
        <v>324650.26</v>
      </c>
    </row>
    <row r="34" spans="1:3" ht="25.5">
      <c r="A34" s="98" t="s">
        <v>23</v>
      </c>
      <c r="B34" s="99" t="s">
        <v>305</v>
      </c>
      <c r="C34" s="100">
        <v>34143103.79</v>
      </c>
    </row>
    <row r="35" spans="1:3" ht="25.5">
      <c r="A35" s="98" t="s">
        <v>44</v>
      </c>
      <c r="B35" s="99" t="s">
        <v>306</v>
      </c>
      <c r="C35" s="100">
        <v>408122.18</v>
      </c>
    </row>
    <row r="36" spans="1:3" ht="25.5">
      <c r="A36" s="98" t="s">
        <v>44</v>
      </c>
      <c r="B36" s="99" t="s">
        <v>307</v>
      </c>
      <c r="C36" s="100">
        <v>4780901.96</v>
      </c>
    </row>
    <row r="37" spans="1:3" ht="25.5">
      <c r="A37" s="98" t="s">
        <v>44</v>
      </c>
      <c r="B37" s="99" t="s">
        <v>308</v>
      </c>
      <c r="C37" s="100">
        <v>16900266.04</v>
      </c>
    </row>
    <row r="38" spans="1:3" ht="25.5">
      <c r="A38" s="98" t="s">
        <v>44</v>
      </c>
      <c r="B38" s="99" t="s">
        <v>309</v>
      </c>
      <c r="C38" s="100">
        <v>3714802.93</v>
      </c>
    </row>
    <row r="39" spans="1:3" ht="25.5">
      <c r="A39" s="98" t="s">
        <v>44</v>
      </c>
      <c r="B39" s="99" t="s">
        <v>310</v>
      </c>
      <c r="C39" s="100">
        <v>7298310.92</v>
      </c>
    </row>
    <row r="40" spans="1:3" ht="25.5">
      <c r="A40" s="98" t="s">
        <v>44</v>
      </c>
      <c r="B40" s="99" t="s">
        <v>311</v>
      </c>
      <c r="C40" s="100">
        <v>495659.37</v>
      </c>
    </row>
    <row r="41" spans="1:3" ht="25.5">
      <c r="A41" s="98" t="s">
        <v>44</v>
      </c>
      <c r="B41" s="99" t="s">
        <v>312</v>
      </c>
      <c r="C41" s="100">
        <v>545040.39</v>
      </c>
    </row>
    <row r="42" spans="1:3" ht="25.5">
      <c r="A42" s="98" t="s">
        <v>20</v>
      </c>
      <c r="B42" s="99" t="s">
        <v>313</v>
      </c>
      <c r="C42" s="100">
        <v>581938.58</v>
      </c>
    </row>
    <row r="43" spans="1:3" ht="25.5">
      <c r="A43" s="106" t="s">
        <v>18</v>
      </c>
      <c r="B43" s="107" t="s">
        <v>314</v>
      </c>
      <c r="C43" s="108">
        <v>494223.18</v>
      </c>
    </row>
    <row r="44" spans="1:3" ht="25.5">
      <c r="A44" s="98" t="s">
        <v>19</v>
      </c>
      <c r="B44" s="99" t="s">
        <v>291</v>
      </c>
      <c r="C44" s="100">
        <v>349686.48</v>
      </c>
    </row>
    <row r="45" spans="1:3" ht="38.25">
      <c r="A45" s="98" t="s">
        <v>20</v>
      </c>
      <c r="B45" s="99" t="s">
        <v>315</v>
      </c>
      <c r="C45" s="100">
        <v>21593.99</v>
      </c>
    </row>
    <row r="46" spans="1:3" ht="25.5">
      <c r="A46" s="98" t="s">
        <v>21</v>
      </c>
      <c r="B46" s="99" t="s">
        <v>301</v>
      </c>
      <c r="C46" s="100">
        <v>122942.71</v>
      </c>
    </row>
    <row r="47" spans="1:3" ht="60">
      <c r="A47" s="104" t="s">
        <v>118</v>
      </c>
      <c r="B47" s="105" t="s">
        <v>316</v>
      </c>
      <c r="C47" s="103">
        <v>193130410.62</v>
      </c>
    </row>
    <row r="48" spans="1:3" ht="25.5">
      <c r="A48" s="106" t="s">
        <v>17</v>
      </c>
      <c r="B48" s="107" t="s">
        <v>317</v>
      </c>
      <c r="C48" s="108">
        <v>715692.49</v>
      </c>
    </row>
    <row r="49" spans="1:3" ht="25.5">
      <c r="A49" s="98" t="s">
        <v>19</v>
      </c>
      <c r="B49" s="99" t="s">
        <v>443</v>
      </c>
      <c r="C49" s="100">
        <v>490</v>
      </c>
    </row>
    <row r="50" spans="1:3" ht="25.5">
      <c r="A50" s="98" t="s">
        <v>20</v>
      </c>
      <c r="B50" s="99" t="s">
        <v>318</v>
      </c>
      <c r="C50" s="100">
        <v>715202.49</v>
      </c>
    </row>
    <row r="51" spans="1:3" ht="25.5">
      <c r="A51" s="106" t="s">
        <v>18</v>
      </c>
      <c r="B51" s="107" t="s">
        <v>319</v>
      </c>
      <c r="C51" s="108">
        <v>267827.13</v>
      </c>
    </row>
    <row r="52" spans="1:3" ht="25.5">
      <c r="A52" s="98" t="s">
        <v>19</v>
      </c>
      <c r="B52" s="99" t="s">
        <v>444</v>
      </c>
      <c r="C52" s="100">
        <v>0</v>
      </c>
    </row>
    <row r="53" spans="1:3" ht="25.5">
      <c r="A53" s="98" t="s">
        <v>20</v>
      </c>
      <c r="B53" s="99" t="s">
        <v>320</v>
      </c>
      <c r="C53" s="100">
        <v>0</v>
      </c>
    </row>
    <row r="54" spans="1:3" ht="25.5">
      <c r="A54" s="98" t="s">
        <v>21</v>
      </c>
      <c r="B54" s="99" t="s">
        <v>321</v>
      </c>
      <c r="C54" s="100">
        <v>267827.13</v>
      </c>
    </row>
    <row r="55" spans="1:3" ht="30">
      <c r="A55" s="104" t="s">
        <v>119</v>
      </c>
      <c r="B55" s="105" t="s">
        <v>322</v>
      </c>
      <c r="C55" s="103">
        <v>193578275.98</v>
      </c>
    </row>
    <row r="56" spans="1:3" ht="25.5">
      <c r="A56" s="106" t="s">
        <v>17</v>
      </c>
      <c r="B56" s="107" t="s">
        <v>323</v>
      </c>
      <c r="C56" s="108">
        <v>12860364.77</v>
      </c>
    </row>
    <row r="57" spans="1:3" ht="25.5">
      <c r="A57" s="98" t="s">
        <v>19</v>
      </c>
      <c r="B57" s="99" t="s">
        <v>324</v>
      </c>
      <c r="C57" s="100">
        <v>0</v>
      </c>
    </row>
    <row r="58" spans="1:3" ht="25.5">
      <c r="A58" s="98" t="s">
        <v>20</v>
      </c>
      <c r="B58" s="99" t="s">
        <v>325</v>
      </c>
      <c r="C58" s="100">
        <v>3222778.02</v>
      </c>
    </row>
    <row r="59" spans="1:3" ht="25.5">
      <c r="A59" s="98" t="s">
        <v>21</v>
      </c>
      <c r="B59" s="99" t="s">
        <v>326</v>
      </c>
      <c r="C59" s="100">
        <v>879650.9</v>
      </c>
    </row>
    <row r="60" spans="1:3" ht="25.5">
      <c r="A60" s="98" t="s">
        <v>23</v>
      </c>
      <c r="B60" s="99" t="s">
        <v>327</v>
      </c>
      <c r="C60" s="100">
        <v>8757935.85</v>
      </c>
    </row>
    <row r="61" spans="1:3" ht="25.5">
      <c r="A61" s="106" t="s">
        <v>18</v>
      </c>
      <c r="B61" s="107" t="s">
        <v>328</v>
      </c>
      <c r="C61" s="108">
        <v>6338902.74</v>
      </c>
    </row>
    <row r="62" spans="1:3" ht="25.5">
      <c r="A62" s="98" t="s">
        <v>19</v>
      </c>
      <c r="B62" s="99" t="s">
        <v>324</v>
      </c>
      <c r="C62" s="100">
        <v>0</v>
      </c>
    </row>
    <row r="63" spans="1:3" ht="25.5">
      <c r="A63" s="98" t="s">
        <v>20</v>
      </c>
      <c r="B63" s="99" t="s">
        <v>325</v>
      </c>
      <c r="C63" s="100">
        <v>75060</v>
      </c>
    </row>
    <row r="64" spans="1:3" ht="25.5">
      <c r="A64" s="98" t="s">
        <v>21</v>
      </c>
      <c r="B64" s="99" t="s">
        <v>329</v>
      </c>
      <c r="C64" s="100">
        <v>4284.74</v>
      </c>
    </row>
    <row r="65" spans="1:3" ht="25.5">
      <c r="A65" s="98" t="s">
        <v>23</v>
      </c>
      <c r="B65" s="99" t="s">
        <v>330</v>
      </c>
      <c r="C65" s="100">
        <v>6259558</v>
      </c>
    </row>
    <row r="66" spans="1:3" ht="30">
      <c r="A66" s="104" t="s">
        <v>120</v>
      </c>
      <c r="B66" s="105" t="s">
        <v>331</v>
      </c>
      <c r="C66" s="103">
        <v>200099738.01</v>
      </c>
    </row>
    <row r="67" spans="1:3" ht="25.5">
      <c r="A67" s="106" t="s">
        <v>17</v>
      </c>
      <c r="B67" s="107" t="s">
        <v>332</v>
      </c>
      <c r="C67" s="108">
        <v>34003599.38</v>
      </c>
    </row>
    <row r="68" spans="1:3" ht="25.5">
      <c r="A68" s="106" t="s">
        <v>18</v>
      </c>
      <c r="B68" s="107" t="s">
        <v>333</v>
      </c>
      <c r="C68" s="108">
        <v>4096699.55</v>
      </c>
    </row>
    <row r="69" spans="1:3" ht="30">
      <c r="A69" s="104" t="s">
        <v>121</v>
      </c>
      <c r="B69" s="105" t="s">
        <v>334</v>
      </c>
      <c r="C69" s="103">
        <v>161999439.08</v>
      </c>
    </row>
    <row r="72" ht="12.75">
      <c r="A72" s="35" t="s">
        <v>433</v>
      </c>
    </row>
  </sheetData>
  <sheetProtection/>
  <mergeCells count="1">
    <mergeCell ref="A4:B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Arkusz17"/>
  <dimension ref="A1:S39"/>
  <sheetViews>
    <sheetView showGridLines="0" zoomScalePageLayoutView="0" workbookViewId="0" topLeftCell="A1">
      <selection activeCell="A25" sqref="A25"/>
    </sheetView>
  </sheetViews>
  <sheetFormatPr defaultColWidth="9.140625" defaultRowHeight="12.75"/>
  <cols>
    <col min="1" max="1" width="27.140625" style="30" customWidth="1"/>
    <col min="2" max="2" width="15.57421875" style="30" customWidth="1"/>
    <col min="3" max="17" width="15.28125" style="30" customWidth="1"/>
    <col min="18" max="18" width="16.421875" style="30" bestFit="1" customWidth="1"/>
    <col min="19" max="19" width="15.28125" style="30" customWidth="1"/>
    <col min="20" max="16384" width="9.140625" style="30" customWidth="1"/>
  </cols>
  <sheetData>
    <row r="1" ht="15">
      <c r="A1" s="133" t="s">
        <v>423</v>
      </c>
    </row>
    <row r="2" ht="15">
      <c r="A2" s="134" t="s">
        <v>424</v>
      </c>
    </row>
    <row r="3" spans="1:19" ht="19.5" customHeight="1">
      <c r="A3" s="32" t="s">
        <v>481</v>
      </c>
      <c r="B3" s="115"/>
      <c r="C3" s="115"/>
      <c r="D3" s="115"/>
      <c r="E3" s="115"/>
      <c r="F3" s="115"/>
      <c r="G3" s="115"/>
      <c r="H3" s="115"/>
      <c r="I3" s="115"/>
      <c r="J3" s="115"/>
      <c r="K3" s="115"/>
      <c r="L3" s="115"/>
      <c r="M3" s="115"/>
      <c r="N3" s="115"/>
      <c r="O3" s="115"/>
      <c r="P3" s="115"/>
      <c r="Q3" s="115"/>
      <c r="R3" s="115"/>
      <c r="S3" s="115"/>
    </row>
    <row r="4" spans="1:19" ht="19.5" customHeight="1">
      <c r="A4" s="316" t="s">
        <v>55</v>
      </c>
      <c r="B4" s="314" t="s">
        <v>59</v>
      </c>
      <c r="C4" s="315"/>
      <c r="D4" s="314" t="s">
        <v>91</v>
      </c>
      <c r="E4" s="315"/>
      <c r="F4" s="314" t="s">
        <v>92</v>
      </c>
      <c r="G4" s="315"/>
      <c r="H4" s="314" t="s">
        <v>93</v>
      </c>
      <c r="I4" s="315"/>
      <c r="J4" s="314" t="s">
        <v>94</v>
      </c>
      <c r="K4" s="315"/>
      <c r="L4" s="314" t="s">
        <v>95</v>
      </c>
      <c r="M4" s="315"/>
      <c r="N4" s="314" t="s">
        <v>96</v>
      </c>
      <c r="O4" s="315"/>
      <c r="P4" s="314" t="s">
        <v>97</v>
      </c>
      <c r="Q4" s="315"/>
      <c r="R4" s="314" t="s">
        <v>67</v>
      </c>
      <c r="S4" s="315"/>
    </row>
    <row r="5" spans="1:19" ht="19.5" customHeight="1">
      <c r="A5" s="316"/>
      <c r="B5" s="314" t="s">
        <v>99</v>
      </c>
      <c r="C5" s="315"/>
      <c r="D5" s="314" t="s">
        <v>100</v>
      </c>
      <c r="E5" s="315"/>
      <c r="F5" s="314" t="s">
        <v>101</v>
      </c>
      <c r="G5" s="315"/>
      <c r="H5" s="314" t="s">
        <v>102</v>
      </c>
      <c r="I5" s="315"/>
      <c r="J5" s="314" t="s">
        <v>103</v>
      </c>
      <c r="K5" s="315"/>
      <c r="L5" s="314" t="s">
        <v>104</v>
      </c>
      <c r="M5" s="315"/>
      <c r="N5" s="314" t="s">
        <v>105</v>
      </c>
      <c r="O5" s="315"/>
      <c r="P5" s="314" t="s">
        <v>106</v>
      </c>
      <c r="Q5" s="315"/>
      <c r="R5" s="314" t="s">
        <v>107</v>
      </c>
      <c r="S5" s="315"/>
    </row>
    <row r="6" spans="1:19" ht="19.5" customHeight="1">
      <c r="A6" s="312" t="s">
        <v>56</v>
      </c>
      <c r="B6" s="118" t="s">
        <v>159</v>
      </c>
      <c r="C6" s="118" t="s">
        <v>160</v>
      </c>
      <c r="D6" s="118" t="s">
        <v>159</v>
      </c>
      <c r="E6" s="118" t="s">
        <v>160</v>
      </c>
      <c r="F6" s="118" t="s">
        <v>159</v>
      </c>
      <c r="G6" s="118" t="s">
        <v>160</v>
      </c>
      <c r="H6" s="118" t="s">
        <v>159</v>
      </c>
      <c r="I6" s="118" t="s">
        <v>160</v>
      </c>
      <c r="J6" s="118" t="s">
        <v>159</v>
      </c>
      <c r="K6" s="118" t="s">
        <v>160</v>
      </c>
      <c r="L6" s="118" t="s">
        <v>159</v>
      </c>
      <c r="M6" s="118" t="s">
        <v>160</v>
      </c>
      <c r="N6" s="118" t="s">
        <v>159</v>
      </c>
      <c r="O6" s="118" t="s">
        <v>160</v>
      </c>
      <c r="P6" s="118" t="s">
        <v>159</v>
      </c>
      <c r="Q6" s="118" t="s">
        <v>160</v>
      </c>
      <c r="R6" s="118" t="s">
        <v>159</v>
      </c>
      <c r="S6" s="118" t="s">
        <v>160</v>
      </c>
    </row>
    <row r="7" spans="1:19" ht="19.5" customHeight="1">
      <c r="A7" s="313"/>
      <c r="B7" s="119" t="s">
        <v>161</v>
      </c>
      <c r="C7" s="119" t="s">
        <v>162</v>
      </c>
      <c r="D7" s="119" t="s">
        <v>161</v>
      </c>
      <c r="E7" s="119" t="s">
        <v>162</v>
      </c>
      <c r="F7" s="119" t="s">
        <v>161</v>
      </c>
      <c r="G7" s="119" t="s">
        <v>162</v>
      </c>
      <c r="H7" s="119" t="s">
        <v>161</v>
      </c>
      <c r="I7" s="119" t="s">
        <v>162</v>
      </c>
      <c r="J7" s="119" t="s">
        <v>161</v>
      </c>
      <c r="K7" s="119" t="s">
        <v>162</v>
      </c>
      <c r="L7" s="119" t="s">
        <v>161</v>
      </c>
      <c r="M7" s="119" t="s">
        <v>162</v>
      </c>
      <c r="N7" s="119" t="s">
        <v>161</v>
      </c>
      <c r="O7" s="119" t="s">
        <v>162</v>
      </c>
      <c r="P7" s="119" t="s">
        <v>161</v>
      </c>
      <c r="Q7" s="119" t="s">
        <v>162</v>
      </c>
      <c r="R7" s="119" t="s">
        <v>161</v>
      </c>
      <c r="S7" s="119" t="s">
        <v>162</v>
      </c>
    </row>
    <row r="8" spans="1:19" ht="19.5" customHeight="1">
      <c r="A8" s="116" t="s">
        <v>69</v>
      </c>
      <c r="B8" s="117"/>
      <c r="C8" s="117"/>
      <c r="D8" s="117">
        <v>41.95</v>
      </c>
      <c r="E8" s="117">
        <v>29.5</v>
      </c>
      <c r="F8" s="117">
        <v>325.14</v>
      </c>
      <c r="G8" s="117">
        <v>265.25</v>
      </c>
      <c r="H8" s="117">
        <v>1518.68</v>
      </c>
      <c r="I8" s="117">
        <v>1355.07</v>
      </c>
      <c r="J8" s="117">
        <v>4142.53</v>
      </c>
      <c r="K8" s="117">
        <v>3214.31</v>
      </c>
      <c r="L8" s="117">
        <v>7814.19</v>
      </c>
      <c r="M8" s="117">
        <v>6334.02</v>
      </c>
      <c r="N8" s="117">
        <v>11942.93</v>
      </c>
      <c r="O8" s="117">
        <v>9887.82</v>
      </c>
      <c r="P8" s="117">
        <v>13735.47</v>
      </c>
      <c r="Q8" s="117">
        <v>11979.58</v>
      </c>
      <c r="R8" s="117">
        <v>11334.16</v>
      </c>
      <c r="S8" s="117">
        <v>10080.4</v>
      </c>
    </row>
    <row r="9" spans="1:19" ht="19.5" customHeight="1">
      <c r="A9" s="90" t="s">
        <v>71</v>
      </c>
      <c r="B9" s="68">
        <v>2954.79</v>
      </c>
      <c r="C9" s="68">
        <v>714.02</v>
      </c>
      <c r="D9" s="68">
        <v>85.38</v>
      </c>
      <c r="E9" s="68">
        <v>107.96</v>
      </c>
      <c r="F9" s="68">
        <v>306.04</v>
      </c>
      <c r="G9" s="68">
        <v>250.15</v>
      </c>
      <c r="H9" s="68">
        <v>1202.98</v>
      </c>
      <c r="I9" s="68">
        <v>938.81</v>
      </c>
      <c r="J9" s="68">
        <v>3855.08</v>
      </c>
      <c r="K9" s="68">
        <v>3167.58</v>
      </c>
      <c r="L9" s="68">
        <v>8242.44</v>
      </c>
      <c r="M9" s="68">
        <v>7168.27</v>
      </c>
      <c r="N9" s="68">
        <v>14559.16</v>
      </c>
      <c r="O9" s="68">
        <v>12108.58</v>
      </c>
      <c r="P9" s="68">
        <v>17115.88</v>
      </c>
      <c r="Q9" s="68">
        <v>14162.35</v>
      </c>
      <c r="R9" s="68">
        <v>15852.97</v>
      </c>
      <c r="S9" s="68">
        <v>13175.35</v>
      </c>
    </row>
    <row r="10" spans="1:19" ht="19.5" customHeight="1">
      <c r="A10" s="116" t="s">
        <v>73</v>
      </c>
      <c r="B10" s="117"/>
      <c r="C10" s="117"/>
      <c r="D10" s="117">
        <v>236.51</v>
      </c>
      <c r="E10" s="117">
        <v>17134.74</v>
      </c>
      <c r="F10" s="117">
        <v>795.97</v>
      </c>
      <c r="G10" s="117">
        <v>601.85</v>
      </c>
      <c r="H10" s="117">
        <v>2168.62</v>
      </c>
      <c r="I10" s="117">
        <v>1808.88</v>
      </c>
      <c r="J10" s="117">
        <v>5742.41</v>
      </c>
      <c r="K10" s="117">
        <v>4742.77</v>
      </c>
      <c r="L10" s="117">
        <v>11254.02</v>
      </c>
      <c r="M10" s="117">
        <v>9750.37</v>
      </c>
      <c r="N10" s="117">
        <v>18123.11</v>
      </c>
      <c r="O10" s="117">
        <v>15619.69</v>
      </c>
      <c r="P10" s="117">
        <v>21318.74</v>
      </c>
      <c r="Q10" s="117">
        <v>18741.12</v>
      </c>
      <c r="R10" s="117">
        <v>18249.83</v>
      </c>
      <c r="S10" s="117">
        <v>15098.29</v>
      </c>
    </row>
    <row r="11" spans="1:19" ht="19.5" customHeight="1">
      <c r="A11" s="90" t="s">
        <v>75</v>
      </c>
      <c r="B11" s="68"/>
      <c r="C11" s="68"/>
      <c r="D11" s="68">
        <v>69.22</v>
      </c>
      <c r="E11" s="68">
        <v>426.31</v>
      </c>
      <c r="F11" s="68">
        <v>354.05</v>
      </c>
      <c r="G11" s="68">
        <v>286.22</v>
      </c>
      <c r="H11" s="68">
        <v>1744.17</v>
      </c>
      <c r="I11" s="68">
        <v>1335.74</v>
      </c>
      <c r="J11" s="68">
        <v>4986.21</v>
      </c>
      <c r="K11" s="68">
        <v>3814.1</v>
      </c>
      <c r="L11" s="68">
        <v>9812.1</v>
      </c>
      <c r="M11" s="68">
        <v>7803.4</v>
      </c>
      <c r="N11" s="68">
        <v>15207.42</v>
      </c>
      <c r="O11" s="68">
        <v>12053.84</v>
      </c>
      <c r="P11" s="68">
        <v>17527.46</v>
      </c>
      <c r="Q11" s="68">
        <v>14593.62</v>
      </c>
      <c r="R11" s="68">
        <v>15433.19</v>
      </c>
      <c r="S11" s="68">
        <v>12819.75</v>
      </c>
    </row>
    <row r="12" spans="1:19" ht="19.5" customHeight="1">
      <c r="A12" s="116" t="s">
        <v>78</v>
      </c>
      <c r="B12" s="117">
        <v>423.14</v>
      </c>
      <c r="C12" s="117"/>
      <c r="D12" s="117">
        <v>16576.23</v>
      </c>
      <c r="E12" s="117">
        <v>7775.25</v>
      </c>
      <c r="F12" s="117">
        <v>302.08</v>
      </c>
      <c r="G12" s="117">
        <v>245.4</v>
      </c>
      <c r="H12" s="117">
        <v>1570.24</v>
      </c>
      <c r="I12" s="117">
        <v>1362.06</v>
      </c>
      <c r="J12" s="117">
        <v>4607.62</v>
      </c>
      <c r="K12" s="117">
        <v>3881.33</v>
      </c>
      <c r="L12" s="117">
        <v>8619.57</v>
      </c>
      <c r="M12" s="117">
        <v>7161.95</v>
      </c>
      <c r="N12" s="117">
        <v>13530.4</v>
      </c>
      <c r="O12" s="117">
        <v>11419.77</v>
      </c>
      <c r="P12" s="117">
        <v>16081.54</v>
      </c>
      <c r="Q12" s="117">
        <v>13718.84</v>
      </c>
      <c r="R12" s="117">
        <v>16086.36</v>
      </c>
      <c r="S12" s="117">
        <v>12902.94</v>
      </c>
    </row>
    <row r="13" spans="1:19" ht="19.5" customHeight="1">
      <c r="A13" s="90" t="s">
        <v>435</v>
      </c>
      <c r="B13" s="68"/>
      <c r="C13" s="68"/>
      <c r="D13" s="68">
        <v>40</v>
      </c>
      <c r="E13" s="68">
        <v>39.13</v>
      </c>
      <c r="F13" s="68">
        <v>279.59</v>
      </c>
      <c r="G13" s="68">
        <v>247.58</v>
      </c>
      <c r="H13" s="68">
        <v>1262.89</v>
      </c>
      <c r="I13" s="68">
        <v>1066.03</v>
      </c>
      <c r="J13" s="68">
        <v>3955.12</v>
      </c>
      <c r="K13" s="68">
        <v>3256.02</v>
      </c>
      <c r="L13" s="68">
        <v>8981.46</v>
      </c>
      <c r="M13" s="68">
        <v>7604.36</v>
      </c>
      <c r="N13" s="68">
        <v>15051.45</v>
      </c>
      <c r="O13" s="68">
        <v>12603.96</v>
      </c>
      <c r="P13" s="68">
        <v>17902.16</v>
      </c>
      <c r="Q13" s="68">
        <v>15453.75</v>
      </c>
      <c r="R13" s="68">
        <v>17107.36</v>
      </c>
      <c r="S13" s="68">
        <v>14449.35</v>
      </c>
    </row>
    <row r="14" spans="1:19" ht="19.5" customHeight="1">
      <c r="A14" s="116" t="s">
        <v>434</v>
      </c>
      <c r="B14" s="117"/>
      <c r="C14" s="117"/>
      <c r="D14" s="117">
        <v>874.93</v>
      </c>
      <c r="E14" s="117">
        <v>218.29</v>
      </c>
      <c r="F14" s="117">
        <v>652.51</v>
      </c>
      <c r="G14" s="117">
        <v>557.89</v>
      </c>
      <c r="H14" s="117">
        <v>2860.94</v>
      </c>
      <c r="I14" s="117">
        <v>2367.96</v>
      </c>
      <c r="J14" s="117">
        <v>6637.17</v>
      </c>
      <c r="K14" s="117">
        <v>5530.49</v>
      </c>
      <c r="L14" s="117">
        <v>12991.92</v>
      </c>
      <c r="M14" s="117">
        <v>10859.09</v>
      </c>
      <c r="N14" s="117">
        <v>20110.71</v>
      </c>
      <c r="O14" s="117">
        <v>17255.41</v>
      </c>
      <c r="P14" s="117">
        <v>23711.01</v>
      </c>
      <c r="Q14" s="117">
        <v>20522.1</v>
      </c>
      <c r="R14" s="117">
        <v>19870.21</v>
      </c>
      <c r="S14" s="117">
        <v>16401.23</v>
      </c>
    </row>
    <row r="15" spans="1:19" ht="19.5" customHeight="1">
      <c r="A15" s="90" t="s">
        <v>81</v>
      </c>
      <c r="B15" s="68"/>
      <c r="C15" s="68"/>
      <c r="D15" s="68"/>
      <c r="E15" s="68"/>
      <c r="F15" s="68">
        <v>463.69</v>
      </c>
      <c r="G15" s="68">
        <v>389.13</v>
      </c>
      <c r="H15" s="68">
        <v>1902.55</v>
      </c>
      <c r="I15" s="68">
        <v>1574.54</v>
      </c>
      <c r="J15" s="68">
        <v>3842.98</v>
      </c>
      <c r="K15" s="68">
        <v>3376.73</v>
      </c>
      <c r="L15" s="68">
        <v>7061.77</v>
      </c>
      <c r="M15" s="68">
        <v>6162.12</v>
      </c>
      <c r="N15" s="68">
        <v>11590.92</v>
      </c>
      <c r="O15" s="68">
        <v>10868.01</v>
      </c>
      <c r="P15" s="68">
        <v>13307.96</v>
      </c>
      <c r="Q15" s="68">
        <v>13189.85</v>
      </c>
      <c r="R15" s="68">
        <v>11609.81</v>
      </c>
      <c r="S15" s="68">
        <v>11642.12</v>
      </c>
    </row>
    <row r="16" spans="1:19" ht="19.5" customHeight="1">
      <c r="A16" s="116" t="s">
        <v>76</v>
      </c>
      <c r="B16" s="117"/>
      <c r="C16" s="117"/>
      <c r="D16" s="117">
        <v>494.87</v>
      </c>
      <c r="E16" s="117"/>
      <c r="F16" s="117">
        <v>329.66</v>
      </c>
      <c r="G16" s="117">
        <v>272.62</v>
      </c>
      <c r="H16" s="117">
        <v>1540.66</v>
      </c>
      <c r="I16" s="117">
        <v>1233.87</v>
      </c>
      <c r="J16" s="117">
        <v>4462.53</v>
      </c>
      <c r="K16" s="117">
        <v>3365.13</v>
      </c>
      <c r="L16" s="117">
        <v>8179.74</v>
      </c>
      <c r="M16" s="117">
        <v>6433.49</v>
      </c>
      <c r="N16" s="117">
        <v>12663.36</v>
      </c>
      <c r="O16" s="117">
        <v>10090.28</v>
      </c>
      <c r="P16" s="117">
        <v>14704.45</v>
      </c>
      <c r="Q16" s="117">
        <v>12212.61</v>
      </c>
      <c r="R16" s="117">
        <v>13289.74</v>
      </c>
      <c r="S16" s="117">
        <v>11328.85</v>
      </c>
    </row>
    <row r="17" spans="1:19" ht="19.5" customHeight="1">
      <c r="A17" s="90" t="s">
        <v>83</v>
      </c>
      <c r="B17" s="68"/>
      <c r="C17" s="68"/>
      <c r="D17" s="68"/>
      <c r="E17" s="68"/>
      <c r="F17" s="68">
        <v>380.9</v>
      </c>
      <c r="G17" s="68">
        <v>285.47</v>
      </c>
      <c r="H17" s="68">
        <v>1489.55</v>
      </c>
      <c r="I17" s="68">
        <v>1192.13</v>
      </c>
      <c r="J17" s="68">
        <v>3306.15</v>
      </c>
      <c r="K17" s="68">
        <v>2724.28</v>
      </c>
      <c r="L17" s="68">
        <v>5714.94</v>
      </c>
      <c r="M17" s="68">
        <v>4672.07</v>
      </c>
      <c r="N17" s="68">
        <v>7336.63</v>
      </c>
      <c r="O17" s="68">
        <v>6557.13</v>
      </c>
      <c r="P17" s="68">
        <v>8681.77</v>
      </c>
      <c r="Q17" s="68">
        <v>8473.16</v>
      </c>
      <c r="R17" s="68">
        <v>9730.65</v>
      </c>
      <c r="S17" s="68">
        <v>9975.11</v>
      </c>
    </row>
    <row r="18" spans="1:19" ht="19.5" customHeight="1">
      <c r="A18" s="116" t="s">
        <v>85</v>
      </c>
      <c r="B18" s="117"/>
      <c r="C18" s="117"/>
      <c r="D18" s="117">
        <v>269.2</v>
      </c>
      <c r="E18" s="117">
        <v>234.98</v>
      </c>
      <c r="F18" s="117">
        <v>475.02</v>
      </c>
      <c r="G18" s="117">
        <v>370.05</v>
      </c>
      <c r="H18" s="117">
        <v>2151.93</v>
      </c>
      <c r="I18" s="117">
        <v>1636.97</v>
      </c>
      <c r="J18" s="117">
        <v>5242.28</v>
      </c>
      <c r="K18" s="117">
        <v>4142.99</v>
      </c>
      <c r="L18" s="117">
        <v>9714.89</v>
      </c>
      <c r="M18" s="117">
        <v>7998.29</v>
      </c>
      <c r="N18" s="117">
        <v>14104.39</v>
      </c>
      <c r="O18" s="117">
        <v>11473.8</v>
      </c>
      <c r="P18" s="117">
        <v>15823.61</v>
      </c>
      <c r="Q18" s="117">
        <v>13481.24</v>
      </c>
      <c r="R18" s="117">
        <v>13851.34</v>
      </c>
      <c r="S18" s="117">
        <v>11587.32</v>
      </c>
    </row>
    <row r="19" spans="1:19" ht="19.5" customHeight="1">
      <c r="A19" s="186" t="s">
        <v>422</v>
      </c>
      <c r="B19" s="187">
        <v>2110.91</v>
      </c>
      <c r="C19" s="187">
        <v>714.02</v>
      </c>
      <c r="D19" s="187">
        <v>269.08</v>
      </c>
      <c r="E19" s="187">
        <v>537.64</v>
      </c>
      <c r="F19" s="187">
        <v>353.73</v>
      </c>
      <c r="G19" s="187">
        <v>294.02</v>
      </c>
      <c r="H19" s="187">
        <v>1725.32</v>
      </c>
      <c r="I19" s="187">
        <v>1444.75</v>
      </c>
      <c r="J19" s="187">
        <v>4951.53</v>
      </c>
      <c r="K19" s="187">
        <v>4110.03</v>
      </c>
      <c r="L19" s="187">
        <v>9883.03</v>
      </c>
      <c r="M19" s="187">
        <v>8390.51</v>
      </c>
      <c r="N19" s="187">
        <v>15679.9</v>
      </c>
      <c r="O19" s="187">
        <v>13321.53</v>
      </c>
      <c r="P19" s="187">
        <v>18288.65</v>
      </c>
      <c r="Q19" s="187">
        <v>15838.34</v>
      </c>
      <c r="R19" s="187">
        <v>15917.72</v>
      </c>
      <c r="S19" s="187">
        <v>13436.16</v>
      </c>
    </row>
    <row r="21" ht="12.75">
      <c r="A21" s="35" t="s">
        <v>52</v>
      </c>
    </row>
    <row r="39" ht="12.75">
      <c r="A39" s="110"/>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5"/>
  <sheetViews>
    <sheetView showGridLines="0" zoomScalePageLayoutView="0" workbookViewId="0" topLeftCell="A1">
      <selection activeCell="A4" sqref="A4"/>
    </sheetView>
  </sheetViews>
  <sheetFormatPr defaultColWidth="0" defaultRowHeight="15.75" customHeight="1"/>
  <cols>
    <col min="1" max="1" width="148.140625" style="225" customWidth="1"/>
    <col min="2" max="16384" width="0" style="222" hidden="1" customWidth="1"/>
  </cols>
  <sheetData>
    <row r="1" s="219" customFormat="1" ht="15.75" customHeight="1">
      <c r="A1" s="218" t="s">
        <v>115</v>
      </c>
    </row>
    <row r="2" s="219" customFormat="1" ht="15.75" customHeight="1">
      <c r="A2" s="220" t="s">
        <v>116</v>
      </c>
    </row>
    <row r="3" ht="15.75" customHeight="1">
      <c r="A3" s="221"/>
    </row>
    <row r="4" ht="15.75" customHeight="1">
      <c r="A4" s="26" t="str">
        <f>'Tabl. 1'!A1</f>
        <v>Tablica 1. Członkowie otwartych funduszy emerytalnych wg wieku i płci *)</v>
      </c>
    </row>
    <row r="5" ht="15.75" customHeight="1">
      <c r="A5" s="27" t="str">
        <f>'Tabl. 1'!A2</f>
        <v>Table 1. Open Pension Funds' Members by Age *)</v>
      </c>
    </row>
    <row r="6" ht="15.75" customHeight="1">
      <c r="A6" s="223"/>
    </row>
    <row r="7" ht="15.75" customHeight="1">
      <c r="A7" s="26" t="s">
        <v>89</v>
      </c>
    </row>
    <row r="8" ht="15.75" customHeight="1">
      <c r="A8" s="27" t="s">
        <v>90</v>
      </c>
    </row>
    <row r="9" ht="15.75" customHeight="1">
      <c r="A9" s="223"/>
    </row>
    <row r="10" ht="15.75" customHeight="1">
      <c r="A10" s="26" t="str">
        <f>'Tabl. 2'!A1</f>
        <v>Tablica 2. Członkowie otwartych funduszy emerytalnych wg wieku i płci *)</v>
      </c>
    </row>
    <row r="11" ht="15.75" customHeight="1">
      <c r="A11" s="27" t="str">
        <f>'Tabl. 2'!A2</f>
        <v>Table 2. Open Pension Funds' Members by Age and Sex *)</v>
      </c>
    </row>
    <row r="12" ht="15.75" customHeight="1">
      <c r="A12" s="223"/>
    </row>
    <row r="13" ht="15.75" customHeight="1">
      <c r="A13" s="26" t="str">
        <f>'Tabl. 3'!A1</f>
        <v>Tablica 3. Dynamika liczby członków otwartych funduszy emerytalnych *)</v>
      </c>
    </row>
    <row r="14" ht="15.75" customHeight="1">
      <c r="A14" s="27" t="str">
        <f>'Tabl. 3'!A2</f>
        <v>Table 3. Members' Dynamics by Open Pension Funds *)</v>
      </c>
    </row>
    <row r="15" ht="15.75" customHeight="1">
      <c r="A15" s="223"/>
    </row>
    <row r="16" ht="15.75" customHeight="1">
      <c r="A16" s="26" t="str">
        <f>'Tabl. 4'!A1</f>
        <v>Tablica 4. Zmiany członkostwa dokonane przez członków otwartych funduszy emerytalnych w 1 kwartale 2018 r.*</v>
      </c>
    </row>
    <row r="17" ht="15.75" customHeight="1">
      <c r="A17" s="27" t="str">
        <f>'Tabl. 4'!A2</f>
        <v>Table 4. Transfers of Open Pension Funds' Members in the 1 quarter of year 2018 *)</v>
      </c>
    </row>
    <row r="18" ht="15.75" customHeight="1">
      <c r="A18" s="223"/>
    </row>
    <row r="19" ht="25.5" customHeight="1">
      <c r="A19" s="28" t="str">
        <f>'Tabl. 4a'!A1</f>
        <v>Tablica 4a. Zmiany członkostwa dokonane przez członków otwartych funduszy emerytalnych w 1 kwartale 2018 r. według wieku oraz rozliczenie wypłat transferowych przez Krajowy Depozyt Papierów Wartościowych*) </v>
      </c>
    </row>
    <row r="20" ht="15.75" customHeight="1">
      <c r="A20" s="27" t="str">
        <f>'Tabl. 4a'!A2</f>
        <v>Table 4a. Transfers of Open Pension Funds' Members in the 1 quarter of year 2018 by Age and Settlements done by the National Deposit for Securities*) </v>
      </c>
    </row>
    <row r="21" ht="15.75" customHeight="1">
      <c r="A21" s="223"/>
    </row>
    <row r="22" ht="15.75" customHeight="1">
      <c r="A22" s="26" t="s">
        <v>151</v>
      </c>
    </row>
    <row r="23" ht="15.75" customHeight="1">
      <c r="A23" s="27" t="s">
        <v>146</v>
      </c>
    </row>
    <row r="24" ht="15.75" customHeight="1">
      <c r="A24" s="223"/>
    </row>
    <row r="25" ht="15.75" customHeight="1">
      <c r="A25" s="26" t="str">
        <f>'Tabl. 6'!A1</f>
        <v>Tablica 6. Kwoty składek na ubezpieczenie emerytalne i odsetek przekazywanych przez ZUS do otwartych funduszy emerytalnych</v>
      </c>
    </row>
    <row r="26" ht="15.75" customHeight="1">
      <c r="A26" s="27" t="str">
        <f>'Tabl. 6'!A2</f>
        <v>Table 6. Amount of Pension Contributions and Interests Transferred to Open Pension Funds by ZUS</v>
      </c>
    </row>
    <row r="27" ht="15.75" customHeight="1">
      <c r="A27" s="223"/>
    </row>
    <row r="28" ht="15.75" customHeight="1">
      <c r="A28" s="26" t="str">
        <f>'Tabl. 7'!A1</f>
        <v>Tablica 7. Rachunki prowadzone przez otwarte fundusze emerytalne w 1 kwartale 2018 r.</v>
      </c>
    </row>
    <row r="29" ht="15.75" customHeight="1">
      <c r="A29" s="27" t="str">
        <f>'Tabl. 7'!A2</f>
        <v>Table 7. Members' Accounts Managed by Open Pension Funds in the 1 quarter of year 2018</v>
      </c>
    </row>
    <row r="30" ht="15.75" customHeight="1">
      <c r="A30" s="223"/>
    </row>
    <row r="31" ht="15.75" customHeight="1">
      <c r="A31" s="26" t="str">
        <f>'Tabl. 8'!A1</f>
        <v>Tablica 8. Wartości i miary zmienności jednostek rozrachunkowych otwartych funduszy emerytalnych w 1 kwartale 2018 roku (w zł)</v>
      </c>
    </row>
    <row r="32" ht="15.75" customHeight="1">
      <c r="A32" s="27" t="str">
        <f>'Tabl. 8'!A2</f>
        <v>Table 8. Accounting Units Values by Open Pension Funds in the 1 quarter of year 2018 (in PLN)</v>
      </c>
    </row>
    <row r="33" ht="15.75" customHeight="1">
      <c r="A33" s="224"/>
    </row>
    <row r="34" ht="15.75" customHeight="1">
      <c r="A34" s="26" t="s">
        <v>521</v>
      </c>
    </row>
    <row r="35" ht="15.75" customHeight="1">
      <c r="A35" s="27" t="s">
        <v>522</v>
      </c>
    </row>
    <row r="36" ht="15.75" customHeight="1">
      <c r="A36" s="224"/>
    </row>
    <row r="37" ht="15.75" customHeight="1">
      <c r="A37" s="26" t="str">
        <f>'Tabl. 9'!A1</f>
        <v>Tablica 9. Struktura portfeli inwestycyjnych otwartych funduszy emerytalnych (w zł)</v>
      </c>
    </row>
    <row r="38" ht="15.75" customHeight="1">
      <c r="A38" s="27" t="str">
        <f>'Tabl. 9'!A2</f>
        <v>Table 9. Open Pension Funds' Investment Portfolio (in PLN)</v>
      </c>
    </row>
    <row r="39" ht="15.75" customHeight="1">
      <c r="A39" s="223"/>
    </row>
    <row r="40" ht="15.75" customHeight="1">
      <c r="A40" s="26" t="str">
        <f>'Tabl. 10'!A1</f>
        <v>Tablica 10. Zestawienie poszczególnych instrumentów portfeli inwestycyjnych otwartych funduszy emerytalnych (w zł)</v>
      </c>
    </row>
    <row r="41" ht="15.75" customHeight="1">
      <c r="A41" s="27" t="str">
        <f>'Tabl. 10'!A2</f>
        <v>Table 10. List of Open Pension Funds' Investment Portfolio Instruments (in PLN)</v>
      </c>
    </row>
    <row r="42" ht="15.75" customHeight="1">
      <c r="A42" s="223"/>
    </row>
    <row r="43" ht="15.75" customHeight="1">
      <c r="A43" s="26" t="str">
        <f>'Tabl. 11'!A1</f>
        <v>Tablica 11. Bilanse otwartych funduszy emerytalnych (w zł)</v>
      </c>
    </row>
    <row r="44" ht="15.75" customHeight="1">
      <c r="A44" s="27" t="str">
        <f>'Tabl. 11'!A2</f>
        <v>Table 11. Open Pension Funds' Balance Sheets (in PLN)</v>
      </c>
    </row>
    <row r="45" ht="15.75" customHeight="1">
      <c r="A45" s="223"/>
    </row>
    <row r="46" ht="15.75" customHeight="1">
      <c r="A46" s="26" t="str">
        <f>'Tabl. 12'!A1</f>
        <v>Tablica 12. Rachunki zysków i strat otwartych funduszy emerytalnych (w zł)</v>
      </c>
    </row>
    <row r="47" ht="15.75" customHeight="1">
      <c r="A47" s="27" t="str">
        <f>'Tabl. 12'!A2</f>
        <v>Table 12. Open Pension Funds' Profit and Loss Statements</v>
      </c>
    </row>
    <row r="48" ht="15.75" customHeight="1">
      <c r="A48" s="223"/>
    </row>
    <row r="49" ht="15.75" customHeight="1">
      <c r="A49" s="26" t="s">
        <v>40</v>
      </c>
    </row>
    <row r="50" ht="15.75" customHeight="1">
      <c r="A50" s="27" t="s">
        <v>41</v>
      </c>
    </row>
    <row r="51" ht="15.75" customHeight="1">
      <c r="A51" s="223"/>
    </row>
    <row r="52" ht="15.75" customHeight="1">
      <c r="A52" s="26" t="s">
        <v>45</v>
      </c>
    </row>
    <row r="53" ht="15.75" customHeight="1">
      <c r="A53" s="27" t="s">
        <v>46</v>
      </c>
    </row>
    <row r="54" ht="15.75" customHeight="1">
      <c r="A54" s="223"/>
    </row>
    <row r="55" ht="15.75" customHeight="1">
      <c r="A55" s="26" t="s">
        <v>423</v>
      </c>
    </row>
    <row r="56" ht="15.75" customHeight="1">
      <c r="A56" s="27" t="s">
        <v>424</v>
      </c>
    </row>
    <row r="57" ht="15.75" customHeight="1">
      <c r="A57" s="223"/>
    </row>
    <row r="58" ht="15.75" customHeight="1">
      <c r="A58" s="223"/>
    </row>
    <row r="59" ht="15.75" customHeight="1">
      <c r="A59" s="223"/>
    </row>
    <row r="60" ht="15.75" customHeight="1">
      <c r="A60" s="223"/>
    </row>
    <row r="61" ht="15.75" customHeight="1">
      <c r="A61" s="223"/>
    </row>
    <row r="62" ht="15.75" customHeight="1">
      <c r="A62" s="223"/>
    </row>
    <row r="63" ht="15.75" customHeight="1">
      <c r="A63" s="223"/>
    </row>
    <row r="64" ht="15.75" customHeight="1">
      <c r="A64" s="223"/>
    </row>
    <row r="65" ht="15.75" customHeight="1">
      <c r="A65" s="223"/>
    </row>
    <row r="66" ht="15.75" customHeight="1">
      <c r="A66" s="221"/>
    </row>
    <row r="67" ht="15.75" customHeight="1">
      <c r="A67" s="221"/>
    </row>
    <row r="68" ht="15.75" customHeight="1">
      <c r="A68" s="221"/>
    </row>
    <row r="69" ht="15.75" customHeight="1">
      <c r="A69" s="221"/>
    </row>
    <row r="70" ht="15.75" customHeight="1">
      <c r="A70" s="221"/>
    </row>
    <row r="71" ht="15.75" customHeight="1">
      <c r="A71" s="221"/>
    </row>
    <row r="72" ht="15.75" customHeight="1">
      <c r="A72" s="221"/>
    </row>
    <row r="73" ht="15.75" customHeight="1">
      <c r="A73" s="221"/>
    </row>
    <row r="74" ht="15.75" customHeight="1">
      <c r="A74" s="221"/>
    </row>
    <row r="75" ht="15.75" customHeight="1">
      <c r="A75" s="221"/>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7" location="'Tabl. 9'!A1" display="'Tabl. 9'!A1"/>
    <hyperlink ref="A38" location="'Tabl. 9'!A1" display="'Tabl. 9'!A1"/>
    <hyperlink ref="A43" location="'Tabl. 11'!A1" display="'Tabl. 11'!A1"/>
    <hyperlink ref="A44" location="'Tabl. 11'!A1" display="'Tabl. 11'!A1"/>
    <hyperlink ref="A46" location="'Tabl. 12'!A1" display="'Tabl. 12'!A1"/>
    <hyperlink ref="A47" location="'Tabl. 12'!A1" display="'Tabl. 12'!A1"/>
    <hyperlink ref="A49" location="'Tabl. 13'!A1" display="'Tabl. 13'!A1"/>
    <hyperlink ref="A50" location="'Tabl. 13'!A1" display="'Tabl. 13'!A1"/>
    <hyperlink ref="A52" location="'Tabl. 14'!A1" display="'Tabl. 14'!A1"/>
    <hyperlink ref="A53" location="'Tabl. 14'!A1" display="'Tabl. 14'!A1"/>
    <hyperlink ref="A55" location="'Tabl. 15'!A1" display="Tablica 15. Średni kapitał emerytalny członków OFE wg wieku i płci"/>
    <hyperlink ref="A56"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40" location="'Tabl. 10'!A1" display="'Tabl. 10'!A1"/>
    <hyperlink ref="A41" location="'Tabl. 10'!A2" display="'Tabl. 10'!A2"/>
    <hyperlink ref="A28" location="'Tabl. 7'!A1" display="'Tabl. 7'!A1"/>
    <hyperlink ref="A29" location="'Tabl. 7'!A1" display="'Tabl. 7'!A1"/>
    <hyperlink ref="A34" location="'Tabl. 8a'!A1" display="Tablica 8a. Stopy zwrotu Otwartych Funduszy Emerytalnych za okres od  31 marca 2015 r. do 30 marca 2018 r.*)"/>
    <hyperlink ref="A35" location="'Tabl. 8a'!A1" display="Table 8a. Rates of return for Open Pension Funds from 31.03.2015 to 30.03.2018 *)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Arkusz4"/>
  <dimension ref="A1:K22"/>
  <sheetViews>
    <sheetView showGridLines="0" zoomScalePageLayoutView="0" workbookViewId="0" topLeftCell="A1">
      <selection activeCell="A1" sqref="A1"/>
    </sheetView>
  </sheetViews>
  <sheetFormatPr defaultColWidth="9.140625" defaultRowHeight="12.75"/>
  <cols>
    <col min="1" max="1" width="28.140625" style="30" customWidth="1"/>
    <col min="2" max="2" width="12.8515625" style="30" customWidth="1"/>
    <col min="3" max="7" width="11.140625" style="30" customWidth="1"/>
    <col min="8" max="8" width="11.28125" style="30" customWidth="1"/>
    <col min="9" max="9" width="11.421875" style="30" customWidth="1"/>
    <col min="10" max="10" width="13.57421875" style="30" customWidth="1"/>
    <col min="11" max="11" width="14.7109375" style="31" customWidth="1"/>
    <col min="12" max="16384" width="9.140625" style="30" customWidth="1"/>
  </cols>
  <sheetData>
    <row r="1" spans="1:11" ht="19.5" customHeight="1">
      <c r="A1" s="133" t="s">
        <v>53</v>
      </c>
      <c r="B1" s="29"/>
      <c r="C1" s="29"/>
      <c r="D1" s="29"/>
      <c r="E1" s="29"/>
      <c r="F1" s="29"/>
      <c r="G1" s="29"/>
      <c r="H1" s="29"/>
      <c r="I1" s="29"/>
      <c r="J1" s="29"/>
      <c r="K1" s="29"/>
    </row>
    <row r="2" spans="1:11" ht="19.5" customHeight="1">
      <c r="A2" s="134" t="s">
        <v>54</v>
      </c>
      <c r="B2" s="29"/>
      <c r="C2" s="29"/>
      <c r="D2" s="29"/>
      <c r="E2" s="29"/>
      <c r="F2" s="29"/>
      <c r="G2" s="29"/>
      <c r="H2" s="29"/>
      <c r="I2" s="29"/>
      <c r="J2" s="29"/>
      <c r="K2" s="29"/>
    </row>
    <row r="3" spans="1:11" ht="19.5" customHeight="1">
      <c r="A3" s="32" t="s">
        <v>482</v>
      </c>
      <c r="B3" s="29"/>
      <c r="C3" s="29"/>
      <c r="D3" s="29"/>
      <c r="E3" s="29"/>
      <c r="F3" s="29"/>
      <c r="G3" s="29"/>
      <c r="H3" s="29"/>
      <c r="I3" s="29"/>
      <c r="J3" s="29"/>
      <c r="K3" s="29"/>
    </row>
    <row r="4" spans="1:11" ht="21" customHeight="1">
      <c r="A4" s="226" t="s">
        <v>7</v>
      </c>
      <c r="B4" s="228" t="s">
        <v>57</v>
      </c>
      <c r="C4" s="229"/>
      <c r="D4" s="229"/>
      <c r="E4" s="229"/>
      <c r="F4" s="229"/>
      <c r="G4" s="229"/>
      <c r="H4" s="229"/>
      <c r="I4" s="229"/>
      <c r="J4" s="230"/>
      <c r="K4" s="231" t="s">
        <v>58</v>
      </c>
    </row>
    <row r="5" spans="1:11" ht="21" customHeight="1">
      <c r="A5" s="227"/>
      <c r="B5" s="36" t="s">
        <v>59</v>
      </c>
      <c r="C5" s="36" t="s">
        <v>60</v>
      </c>
      <c r="D5" s="36" t="s">
        <v>61</v>
      </c>
      <c r="E5" s="36" t="s">
        <v>62</v>
      </c>
      <c r="F5" s="36" t="s">
        <v>63</v>
      </c>
      <c r="G5" s="36" t="s">
        <v>64</v>
      </c>
      <c r="H5" s="36" t="s">
        <v>65</v>
      </c>
      <c r="I5" s="36" t="s">
        <v>66</v>
      </c>
      <c r="J5" s="36" t="s">
        <v>67</v>
      </c>
      <c r="K5" s="232"/>
    </row>
    <row r="6" spans="1:11" ht="19.5" customHeight="1">
      <c r="A6" s="33" t="s">
        <v>69</v>
      </c>
      <c r="B6" s="34">
        <v>2</v>
      </c>
      <c r="C6" s="34">
        <v>310</v>
      </c>
      <c r="D6" s="34">
        <v>46658</v>
      </c>
      <c r="E6" s="34">
        <v>217440</v>
      </c>
      <c r="F6" s="34">
        <v>341185</v>
      </c>
      <c r="G6" s="34">
        <v>359101</v>
      </c>
      <c r="H6" s="34">
        <v>306556</v>
      </c>
      <c r="I6" s="34">
        <v>224000</v>
      </c>
      <c r="J6" s="34">
        <v>327286</v>
      </c>
      <c r="K6" s="34">
        <v>1822538</v>
      </c>
    </row>
    <row r="7" spans="1:11" ht="19.5" customHeight="1">
      <c r="A7" s="37" t="s">
        <v>71</v>
      </c>
      <c r="B7" s="38">
        <v>4</v>
      </c>
      <c r="C7" s="38">
        <v>528</v>
      </c>
      <c r="D7" s="38">
        <v>113264</v>
      </c>
      <c r="E7" s="38">
        <v>235390</v>
      </c>
      <c r="F7" s="38">
        <v>189330</v>
      </c>
      <c r="G7" s="38">
        <v>155824</v>
      </c>
      <c r="H7" s="38">
        <v>132985</v>
      </c>
      <c r="I7" s="38">
        <v>98767</v>
      </c>
      <c r="J7" s="38">
        <v>131040</v>
      </c>
      <c r="K7" s="38">
        <v>1057132</v>
      </c>
    </row>
    <row r="8" spans="1:11" ht="19.5" customHeight="1">
      <c r="A8" s="33" t="s">
        <v>73</v>
      </c>
      <c r="B8" s="34">
        <v>1</v>
      </c>
      <c r="C8" s="34">
        <v>14</v>
      </c>
      <c r="D8" s="34">
        <v>15542</v>
      </c>
      <c r="E8" s="34">
        <v>156799</v>
      </c>
      <c r="F8" s="34">
        <v>289173</v>
      </c>
      <c r="G8" s="34">
        <v>435607</v>
      </c>
      <c r="H8" s="34">
        <v>553733</v>
      </c>
      <c r="I8" s="34">
        <v>435624</v>
      </c>
      <c r="J8" s="34">
        <v>680360</v>
      </c>
      <c r="K8" s="34">
        <v>2566853</v>
      </c>
    </row>
    <row r="9" spans="1:11" ht="19.5" customHeight="1">
      <c r="A9" s="37" t="s">
        <v>75</v>
      </c>
      <c r="B9" s="38"/>
      <c r="C9" s="38">
        <v>3</v>
      </c>
      <c r="D9" s="38">
        <v>11096</v>
      </c>
      <c r="E9" s="38">
        <v>158749</v>
      </c>
      <c r="F9" s="38">
        <v>227482</v>
      </c>
      <c r="G9" s="38">
        <v>210382</v>
      </c>
      <c r="H9" s="38">
        <v>184359</v>
      </c>
      <c r="I9" s="38">
        <v>141848</v>
      </c>
      <c r="J9" s="38">
        <v>193817</v>
      </c>
      <c r="K9" s="38">
        <v>1127736</v>
      </c>
    </row>
    <row r="10" spans="1:11" ht="19.5" customHeight="1">
      <c r="A10" s="33" t="s">
        <v>78</v>
      </c>
      <c r="B10" s="34">
        <v>1</v>
      </c>
      <c r="C10" s="34">
        <v>16</v>
      </c>
      <c r="D10" s="34">
        <v>22541</v>
      </c>
      <c r="E10" s="34">
        <v>153031</v>
      </c>
      <c r="F10" s="34">
        <v>236084</v>
      </c>
      <c r="G10" s="34">
        <v>166369</v>
      </c>
      <c r="H10" s="34">
        <v>133029</v>
      </c>
      <c r="I10" s="34">
        <v>106157</v>
      </c>
      <c r="J10" s="34">
        <v>160540</v>
      </c>
      <c r="K10" s="34">
        <v>977768</v>
      </c>
    </row>
    <row r="11" spans="1:11" ht="19.5" customHeight="1">
      <c r="A11" s="37" t="s">
        <v>435</v>
      </c>
      <c r="B11" s="38"/>
      <c r="C11" s="38">
        <v>259</v>
      </c>
      <c r="D11" s="38">
        <v>132181</v>
      </c>
      <c r="E11" s="38">
        <v>272209</v>
      </c>
      <c r="F11" s="38">
        <v>282779</v>
      </c>
      <c r="G11" s="38">
        <v>223932</v>
      </c>
      <c r="H11" s="38">
        <v>205390</v>
      </c>
      <c r="I11" s="38">
        <v>162411</v>
      </c>
      <c r="J11" s="38">
        <v>270294</v>
      </c>
      <c r="K11" s="38">
        <v>1549455</v>
      </c>
    </row>
    <row r="12" spans="1:11" ht="19.5" customHeight="1">
      <c r="A12" s="33" t="s">
        <v>434</v>
      </c>
      <c r="B12" s="34"/>
      <c r="C12" s="34">
        <v>15</v>
      </c>
      <c r="D12" s="34">
        <v>22441</v>
      </c>
      <c r="E12" s="34">
        <v>212320</v>
      </c>
      <c r="F12" s="34">
        <v>622946</v>
      </c>
      <c r="G12" s="34">
        <v>662589</v>
      </c>
      <c r="H12" s="34">
        <v>539825</v>
      </c>
      <c r="I12" s="34">
        <v>387687</v>
      </c>
      <c r="J12" s="34">
        <v>557190</v>
      </c>
      <c r="K12" s="34">
        <v>3005013</v>
      </c>
    </row>
    <row r="13" spans="1:11" ht="19.5" customHeight="1">
      <c r="A13" s="37" t="s">
        <v>81</v>
      </c>
      <c r="B13" s="38"/>
      <c r="C13" s="38"/>
      <c r="D13" s="38">
        <v>919</v>
      </c>
      <c r="E13" s="38">
        <v>40596</v>
      </c>
      <c r="F13" s="38">
        <v>81170</v>
      </c>
      <c r="G13" s="38">
        <v>71465</v>
      </c>
      <c r="H13" s="38">
        <v>46338</v>
      </c>
      <c r="I13" s="38">
        <v>33472</v>
      </c>
      <c r="J13" s="38">
        <v>52097</v>
      </c>
      <c r="K13" s="38">
        <v>326057</v>
      </c>
    </row>
    <row r="14" spans="1:11" ht="19.5" customHeight="1">
      <c r="A14" s="33" t="s">
        <v>76</v>
      </c>
      <c r="B14" s="34">
        <v>8</v>
      </c>
      <c r="C14" s="34">
        <v>5</v>
      </c>
      <c r="D14" s="34">
        <v>26626</v>
      </c>
      <c r="E14" s="34">
        <v>107763</v>
      </c>
      <c r="F14" s="34">
        <v>183842</v>
      </c>
      <c r="G14" s="34">
        <v>192934</v>
      </c>
      <c r="H14" s="34">
        <v>143163</v>
      </c>
      <c r="I14" s="34">
        <v>110172</v>
      </c>
      <c r="J14" s="34">
        <v>155563</v>
      </c>
      <c r="K14" s="34">
        <v>920076</v>
      </c>
    </row>
    <row r="15" spans="1:11" ht="19.5" customHeight="1">
      <c r="A15" s="37" t="s">
        <v>83</v>
      </c>
      <c r="B15" s="38"/>
      <c r="C15" s="38">
        <v>3</v>
      </c>
      <c r="D15" s="38">
        <v>8899</v>
      </c>
      <c r="E15" s="38">
        <v>111708</v>
      </c>
      <c r="F15" s="38">
        <v>122303</v>
      </c>
      <c r="G15" s="38">
        <v>97768</v>
      </c>
      <c r="H15" s="38">
        <v>73997</v>
      </c>
      <c r="I15" s="38">
        <v>63033</v>
      </c>
      <c r="J15" s="38">
        <v>94120</v>
      </c>
      <c r="K15" s="38">
        <v>571831</v>
      </c>
    </row>
    <row r="16" spans="1:11" ht="19.5" customHeight="1">
      <c r="A16" s="33" t="s">
        <v>85</v>
      </c>
      <c r="B16" s="34"/>
      <c r="C16" s="34">
        <v>14</v>
      </c>
      <c r="D16" s="34">
        <v>38399</v>
      </c>
      <c r="E16" s="34">
        <v>163753</v>
      </c>
      <c r="F16" s="34">
        <v>312736</v>
      </c>
      <c r="G16" s="34">
        <v>405876</v>
      </c>
      <c r="H16" s="34">
        <v>364218</v>
      </c>
      <c r="I16" s="34">
        <v>291466</v>
      </c>
      <c r="J16" s="34">
        <v>547134</v>
      </c>
      <c r="K16" s="34">
        <v>2123596</v>
      </c>
    </row>
    <row r="17" spans="1:11" ht="19.5" customHeight="1">
      <c r="A17" s="157" t="s">
        <v>58</v>
      </c>
      <c r="B17" s="158">
        <v>16</v>
      </c>
      <c r="C17" s="158">
        <v>1167</v>
      </c>
      <c r="D17" s="158">
        <v>438566</v>
      </c>
      <c r="E17" s="158">
        <v>1829758</v>
      </c>
      <c r="F17" s="158">
        <v>2889030</v>
      </c>
      <c r="G17" s="158">
        <v>2981847</v>
      </c>
      <c r="H17" s="158">
        <v>2683593</v>
      </c>
      <c r="I17" s="158">
        <v>2054637</v>
      </c>
      <c r="J17" s="158">
        <v>3169441</v>
      </c>
      <c r="K17" s="158">
        <v>16048055</v>
      </c>
    </row>
    <row r="18" ht="19.5" customHeight="1">
      <c r="K18" s="30"/>
    </row>
    <row r="19" spans="1:10" ht="12.75" customHeight="1">
      <c r="A19" s="35" t="s">
        <v>86</v>
      </c>
      <c r="B19" s="31"/>
      <c r="C19" s="31"/>
      <c r="D19" s="31"/>
      <c r="E19" s="31"/>
      <c r="F19" s="31"/>
      <c r="G19" s="31"/>
      <c r="H19" s="31"/>
      <c r="I19" s="31"/>
      <c r="J19" s="31"/>
    </row>
    <row r="20" spans="1:10" ht="12.75" customHeight="1">
      <c r="A20" s="31"/>
      <c r="B20" s="31"/>
      <c r="C20" s="31"/>
      <c r="D20" s="31"/>
      <c r="E20" s="31"/>
      <c r="F20" s="31"/>
      <c r="G20" s="31"/>
      <c r="H20" s="31"/>
      <c r="I20" s="31"/>
      <c r="J20" s="31"/>
    </row>
    <row r="21" spans="1:10" ht="12.75" customHeight="1">
      <c r="A21" s="31" t="s">
        <v>87</v>
      </c>
      <c r="B21" s="31"/>
      <c r="C21" s="31"/>
      <c r="D21" s="31"/>
      <c r="E21" s="31"/>
      <c r="F21" s="31"/>
      <c r="G21" s="31"/>
      <c r="H21" s="31"/>
      <c r="I21" s="31"/>
      <c r="J21" s="31"/>
    </row>
    <row r="22" spans="1:10" ht="12.75" customHeight="1">
      <c r="A22" s="31" t="s">
        <v>88</v>
      </c>
      <c r="B22" s="31"/>
      <c r="C22" s="31"/>
      <c r="D22" s="31"/>
      <c r="E22" s="31"/>
      <c r="F22" s="31"/>
      <c r="G22" s="31"/>
      <c r="H22" s="31"/>
      <c r="I22" s="31"/>
      <c r="J22" s="31"/>
    </row>
    <row r="23" ht="12.75" customHeight="1"/>
    <row r="24" ht="12.75" customHeight="1"/>
    <row r="25"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6"/>
  <sheetViews>
    <sheetView showGridLines="0" zoomScalePageLayoutView="0" workbookViewId="0" topLeftCell="A1">
      <selection activeCell="A27" sqref="A27"/>
    </sheetView>
  </sheetViews>
  <sheetFormatPr defaultColWidth="9.140625" defaultRowHeight="12.75"/>
  <cols>
    <col min="1" max="1" width="26.7109375" style="30" customWidth="1"/>
    <col min="2" max="21" width="10.8515625" style="30" customWidth="1"/>
    <col min="22" max="22" width="10.8515625" style="31" customWidth="1"/>
    <col min="23" max="16384" width="9.140625" style="30" customWidth="1"/>
  </cols>
  <sheetData>
    <row r="1" spans="1:22" ht="19.5" customHeight="1">
      <c r="A1" s="133" t="s">
        <v>89</v>
      </c>
      <c r="B1" s="39"/>
      <c r="C1" s="39"/>
      <c r="D1" s="39"/>
      <c r="E1" s="39"/>
      <c r="F1" s="39"/>
      <c r="G1" s="39"/>
      <c r="H1" s="39"/>
      <c r="I1" s="39"/>
      <c r="J1" s="39"/>
      <c r="K1" s="39"/>
      <c r="L1" s="39"/>
      <c r="M1" s="39"/>
      <c r="N1" s="39"/>
      <c r="O1" s="39"/>
      <c r="P1" s="39"/>
      <c r="Q1" s="39"/>
      <c r="R1" s="39"/>
      <c r="S1" s="39"/>
      <c r="T1" s="39"/>
      <c r="U1" s="39"/>
      <c r="V1" s="39"/>
    </row>
    <row r="2" spans="1:22" ht="19.5" customHeight="1">
      <c r="A2" s="134" t="s">
        <v>90</v>
      </c>
      <c r="B2" s="39"/>
      <c r="C2" s="39"/>
      <c r="D2" s="39"/>
      <c r="E2" s="39"/>
      <c r="F2" s="39"/>
      <c r="G2" s="39"/>
      <c r="H2" s="39"/>
      <c r="I2" s="39"/>
      <c r="J2" s="39"/>
      <c r="K2" s="39"/>
      <c r="L2" s="39"/>
      <c r="M2" s="39"/>
      <c r="N2" s="39"/>
      <c r="O2" s="39"/>
      <c r="P2" s="39"/>
      <c r="Q2" s="39"/>
      <c r="R2" s="39"/>
      <c r="S2" s="39"/>
      <c r="T2" s="39"/>
      <c r="U2" s="39"/>
      <c r="V2" s="39"/>
    </row>
    <row r="3" spans="1:22" ht="19.5" customHeight="1">
      <c r="A3" s="32" t="s">
        <v>482</v>
      </c>
      <c r="B3" s="39"/>
      <c r="C3" s="39"/>
      <c r="D3" s="39"/>
      <c r="E3" s="39"/>
      <c r="F3" s="39"/>
      <c r="G3" s="39"/>
      <c r="H3" s="39"/>
      <c r="I3" s="39"/>
      <c r="J3" s="39"/>
      <c r="K3" s="39"/>
      <c r="L3" s="39"/>
      <c r="M3" s="39"/>
      <c r="N3" s="39"/>
      <c r="O3" s="39"/>
      <c r="P3" s="39"/>
      <c r="Q3" s="39"/>
      <c r="R3" s="39"/>
      <c r="S3" s="39"/>
      <c r="T3" s="39"/>
      <c r="U3" s="39"/>
      <c r="V3" s="39"/>
    </row>
    <row r="4" spans="1:22" ht="18.75" customHeight="1">
      <c r="A4" s="231" t="s">
        <v>55</v>
      </c>
      <c r="B4" s="235" t="s">
        <v>59</v>
      </c>
      <c r="C4" s="236"/>
      <c r="D4" s="235" t="s">
        <v>91</v>
      </c>
      <c r="E4" s="236"/>
      <c r="F4" s="235" t="s">
        <v>92</v>
      </c>
      <c r="G4" s="236"/>
      <c r="H4" s="235" t="s">
        <v>93</v>
      </c>
      <c r="I4" s="236"/>
      <c r="J4" s="235" t="s">
        <v>94</v>
      </c>
      <c r="K4" s="236"/>
      <c r="L4" s="235" t="s">
        <v>95</v>
      </c>
      <c r="M4" s="236"/>
      <c r="N4" s="235" t="s">
        <v>96</v>
      </c>
      <c r="O4" s="236"/>
      <c r="P4" s="235" t="s">
        <v>97</v>
      </c>
      <c r="Q4" s="236"/>
      <c r="R4" s="235" t="s">
        <v>67</v>
      </c>
      <c r="S4" s="236"/>
      <c r="T4" s="239" t="s">
        <v>98</v>
      </c>
      <c r="U4" s="240"/>
      <c r="V4" s="241"/>
    </row>
    <row r="5" spans="1:22" ht="16.5" customHeight="1">
      <c r="A5" s="233"/>
      <c r="B5" s="237" t="s">
        <v>99</v>
      </c>
      <c r="C5" s="238"/>
      <c r="D5" s="237" t="s">
        <v>100</v>
      </c>
      <c r="E5" s="238"/>
      <c r="F5" s="237" t="s">
        <v>101</v>
      </c>
      <c r="G5" s="238"/>
      <c r="H5" s="237" t="s">
        <v>102</v>
      </c>
      <c r="I5" s="238"/>
      <c r="J5" s="237" t="s">
        <v>103</v>
      </c>
      <c r="K5" s="238"/>
      <c r="L5" s="237" t="s">
        <v>104</v>
      </c>
      <c r="M5" s="238"/>
      <c r="N5" s="237" t="s">
        <v>105</v>
      </c>
      <c r="O5" s="238"/>
      <c r="P5" s="237" t="s">
        <v>106</v>
      </c>
      <c r="Q5" s="238"/>
      <c r="R5" s="237" t="s">
        <v>107</v>
      </c>
      <c r="S5" s="238"/>
      <c r="T5" s="237" t="s">
        <v>108</v>
      </c>
      <c r="U5" s="242"/>
      <c r="V5" s="238"/>
    </row>
    <row r="6" spans="1:22" ht="18.75" customHeight="1">
      <c r="A6" s="234" t="s">
        <v>56</v>
      </c>
      <c r="B6" s="135" t="s">
        <v>159</v>
      </c>
      <c r="C6" s="135" t="s">
        <v>160</v>
      </c>
      <c r="D6" s="135" t="s">
        <v>159</v>
      </c>
      <c r="E6" s="135" t="s">
        <v>160</v>
      </c>
      <c r="F6" s="135" t="s">
        <v>159</v>
      </c>
      <c r="G6" s="135" t="s">
        <v>160</v>
      </c>
      <c r="H6" s="135" t="s">
        <v>159</v>
      </c>
      <c r="I6" s="135" t="s">
        <v>160</v>
      </c>
      <c r="J6" s="135" t="s">
        <v>159</v>
      </c>
      <c r="K6" s="135" t="s">
        <v>160</v>
      </c>
      <c r="L6" s="135" t="s">
        <v>159</v>
      </c>
      <c r="M6" s="135" t="s">
        <v>160</v>
      </c>
      <c r="N6" s="135" t="s">
        <v>159</v>
      </c>
      <c r="O6" s="135" t="s">
        <v>160</v>
      </c>
      <c r="P6" s="135" t="s">
        <v>159</v>
      </c>
      <c r="Q6" s="135" t="s">
        <v>160</v>
      </c>
      <c r="R6" s="135" t="s">
        <v>159</v>
      </c>
      <c r="S6" s="135" t="s">
        <v>160</v>
      </c>
      <c r="T6" s="135" t="s">
        <v>159</v>
      </c>
      <c r="U6" s="135" t="s">
        <v>160</v>
      </c>
      <c r="V6" s="135" t="s">
        <v>50</v>
      </c>
    </row>
    <row r="7" spans="1:22" ht="16.5" customHeight="1">
      <c r="A7" s="234"/>
      <c r="B7" s="138" t="s">
        <v>161</v>
      </c>
      <c r="C7" s="138" t="s">
        <v>162</v>
      </c>
      <c r="D7" s="138" t="s">
        <v>161</v>
      </c>
      <c r="E7" s="138" t="s">
        <v>162</v>
      </c>
      <c r="F7" s="138" t="s">
        <v>161</v>
      </c>
      <c r="G7" s="138" t="s">
        <v>162</v>
      </c>
      <c r="H7" s="138" t="s">
        <v>161</v>
      </c>
      <c r="I7" s="138" t="s">
        <v>162</v>
      </c>
      <c r="J7" s="138" t="s">
        <v>161</v>
      </c>
      <c r="K7" s="138" t="s">
        <v>162</v>
      </c>
      <c r="L7" s="138" t="s">
        <v>161</v>
      </c>
      <c r="M7" s="138" t="s">
        <v>162</v>
      </c>
      <c r="N7" s="138" t="s">
        <v>161</v>
      </c>
      <c r="O7" s="138" t="s">
        <v>162</v>
      </c>
      <c r="P7" s="138" t="s">
        <v>161</v>
      </c>
      <c r="Q7" s="138" t="s">
        <v>162</v>
      </c>
      <c r="R7" s="138" t="s">
        <v>161</v>
      </c>
      <c r="S7" s="138" t="s">
        <v>162</v>
      </c>
      <c r="T7" s="138" t="s">
        <v>161</v>
      </c>
      <c r="U7" s="138" t="s">
        <v>162</v>
      </c>
      <c r="V7" s="138" t="s">
        <v>51</v>
      </c>
    </row>
    <row r="8" spans="1:22" ht="19.5" customHeight="1">
      <c r="A8" s="43" t="s">
        <v>69</v>
      </c>
      <c r="B8" s="44">
        <v>2</v>
      </c>
      <c r="C8" s="44"/>
      <c r="D8" s="44">
        <v>211</v>
      </c>
      <c r="E8" s="44">
        <v>99</v>
      </c>
      <c r="F8" s="44">
        <v>27002</v>
      </c>
      <c r="G8" s="44">
        <v>19656</v>
      </c>
      <c r="H8" s="44">
        <v>102229</v>
      </c>
      <c r="I8" s="44">
        <v>115211</v>
      </c>
      <c r="J8" s="44">
        <v>164503</v>
      </c>
      <c r="K8" s="44">
        <v>176682</v>
      </c>
      <c r="L8" s="44">
        <v>195458</v>
      </c>
      <c r="M8" s="44">
        <v>163643</v>
      </c>
      <c r="N8" s="44">
        <v>164609</v>
      </c>
      <c r="O8" s="44">
        <v>141947</v>
      </c>
      <c r="P8" s="44">
        <v>116154</v>
      </c>
      <c r="Q8" s="44">
        <v>107846</v>
      </c>
      <c r="R8" s="44">
        <v>190187</v>
      </c>
      <c r="S8" s="44">
        <v>137099</v>
      </c>
      <c r="T8" s="44">
        <v>960355</v>
      </c>
      <c r="U8" s="44">
        <v>862183</v>
      </c>
      <c r="V8" s="44">
        <v>1822538</v>
      </c>
    </row>
    <row r="9" spans="1:22" ht="19.5" customHeight="1">
      <c r="A9" s="46" t="s">
        <v>71</v>
      </c>
      <c r="B9" s="47">
        <v>2</v>
      </c>
      <c r="C9" s="47">
        <v>2</v>
      </c>
      <c r="D9" s="47">
        <v>391</v>
      </c>
      <c r="E9" s="47">
        <v>137</v>
      </c>
      <c r="F9" s="47">
        <v>66343</v>
      </c>
      <c r="G9" s="47">
        <v>46921</v>
      </c>
      <c r="H9" s="47">
        <v>131700</v>
      </c>
      <c r="I9" s="47">
        <v>103690</v>
      </c>
      <c r="J9" s="47">
        <v>105040</v>
      </c>
      <c r="K9" s="47">
        <v>84290</v>
      </c>
      <c r="L9" s="47">
        <v>86084</v>
      </c>
      <c r="M9" s="47">
        <v>69740</v>
      </c>
      <c r="N9" s="47">
        <v>71176</v>
      </c>
      <c r="O9" s="47">
        <v>61809</v>
      </c>
      <c r="P9" s="47">
        <v>52370</v>
      </c>
      <c r="Q9" s="47">
        <v>46397</v>
      </c>
      <c r="R9" s="47">
        <v>78047</v>
      </c>
      <c r="S9" s="47">
        <v>52993</v>
      </c>
      <c r="T9" s="47">
        <v>591153</v>
      </c>
      <c r="U9" s="47">
        <v>465979</v>
      </c>
      <c r="V9" s="47">
        <v>1057132</v>
      </c>
    </row>
    <row r="10" spans="1:22" ht="19.5" customHeight="1">
      <c r="A10" s="43" t="s">
        <v>73</v>
      </c>
      <c r="B10" s="44"/>
      <c r="C10" s="44">
        <v>1</v>
      </c>
      <c r="D10" s="44">
        <v>8</v>
      </c>
      <c r="E10" s="44">
        <v>6</v>
      </c>
      <c r="F10" s="44">
        <v>8860</v>
      </c>
      <c r="G10" s="44">
        <v>6682</v>
      </c>
      <c r="H10" s="44">
        <v>80738</v>
      </c>
      <c r="I10" s="44">
        <v>76061</v>
      </c>
      <c r="J10" s="44">
        <v>138384</v>
      </c>
      <c r="K10" s="44">
        <v>150789</v>
      </c>
      <c r="L10" s="44">
        <v>218686</v>
      </c>
      <c r="M10" s="44">
        <v>216921</v>
      </c>
      <c r="N10" s="44">
        <v>281266</v>
      </c>
      <c r="O10" s="44">
        <v>272467</v>
      </c>
      <c r="P10" s="44">
        <v>221809</v>
      </c>
      <c r="Q10" s="44">
        <v>213815</v>
      </c>
      <c r="R10" s="44">
        <v>386926</v>
      </c>
      <c r="S10" s="44">
        <v>293434</v>
      </c>
      <c r="T10" s="44">
        <v>1336677</v>
      </c>
      <c r="U10" s="44">
        <v>1230176</v>
      </c>
      <c r="V10" s="44">
        <v>2566853</v>
      </c>
    </row>
    <row r="11" spans="1:22" ht="19.5" customHeight="1">
      <c r="A11" s="46" t="s">
        <v>75</v>
      </c>
      <c r="B11" s="47"/>
      <c r="C11" s="47"/>
      <c r="D11" s="47">
        <v>1</v>
      </c>
      <c r="E11" s="47">
        <v>2</v>
      </c>
      <c r="F11" s="47">
        <v>6543</v>
      </c>
      <c r="G11" s="47">
        <v>4553</v>
      </c>
      <c r="H11" s="47">
        <v>86494</v>
      </c>
      <c r="I11" s="47">
        <v>72255</v>
      </c>
      <c r="J11" s="47">
        <v>117871</v>
      </c>
      <c r="K11" s="47">
        <v>109611</v>
      </c>
      <c r="L11" s="47">
        <v>107261</v>
      </c>
      <c r="M11" s="47">
        <v>103121</v>
      </c>
      <c r="N11" s="47">
        <v>90281</v>
      </c>
      <c r="O11" s="47">
        <v>94078</v>
      </c>
      <c r="P11" s="47">
        <v>67289</v>
      </c>
      <c r="Q11" s="47">
        <v>74559</v>
      </c>
      <c r="R11" s="47">
        <v>103448</v>
      </c>
      <c r="S11" s="47">
        <v>90369</v>
      </c>
      <c r="T11" s="47">
        <v>579188</v>
      </c>
      <c r="U11" s="47">
        <v>548548</v>
      </c>
      <c r="V11" s="47">
        <v>1127736</v>
      </c>
    </row>
    <row r="12" spans="1:22" ht="19.5" customHeight="1">
      <c r="A12" s="43" t="s">
        <v>78</v>
      </c>
      <c r="B12" s="44">
        <v>1</v>
      </c>
      <c r="C12" s="44"/>
      <c r="D12" s="44">
        <v>10</v>
      </c>
      <c r="E12" s="44">
        <v>6</v>
      </c>
      <c r="F12" s="44">
        <v>14039</v>
      </c>
      <c r="G12" s="44">
        <v>8502</v>
      </c>
      <c r="H12" s="44">
        <v>85915</v>
      </c>
      <c r="I12" s="44">
        <v>67116</v>
      </c>
      <c r="J12" s="44">
        <v>123832</v>
      </c>
      <c r="K12" s="44">
        <v>112252</v>
      </c>
      <c r="L12" s="44">
        <v>88127</v>
      </c>
      <c r="M12" s="44">
        <v>78242</v>
      </c>
      <c r="N12" s="44">
        <v>69344</v>
      </c>
      <c r="O12" s="44">
        <v>63685</v>
      </c>
      <c r="P12" s="44">
        <v>53953</v>
      </c>
      <c r="Q12" s="44">
        <v>52204</v>
      </c>
      <c r="R12" s="44">
        <v>92997</v>
      </c>
      <c r="S12" s="44">
        <v>67543</v>
      </c>
      <c r="T12" s="44">
        <v>528218</v>
      </c>
      <c r="U12" s="44">
        <v>449550</v>
      </c>
      <c r="V12" s="44">
        <v>977768</v>
      </c>
    </row>
    <row r="13" spans="1:22" ht="19.5" customHeight="1">
      <c r="A13" s="46" t="s">
        <v>435</v>
      </c>
      <c r="B13" s="47"/>
      <c r="C13" s="47"/>
      <c r="D13" s="47">
        <v>184</v>
      </c>
      <c r="E13" s="47">
        <v>75</v>
      </c>
      <c r="F13" s="47">
        <v>76803</v>
      </c>
      <c r="G13" s="47">
        <v>55378</v>
      </c>
      <c r="H13" s="47">
        <v>149719</v>
      </c>
      <c r="I13" s="47">
        <v>122490</v>
      </c>
      <c r="J13" s="47">
        <v>166580</v>
      </c>
      <c r="K13" s="47">
        <v>116199</v>
      </c>
      <c r="L13" s="47">
        <v>121455</v>
      </c>
      <c r="M13" s="47">
        <v>102477</v>
      </c>
      <c r="N13" s="47">
        <v>108425</v>
      </c>
      <c r="O13" s="47">
        <v>96965</v>
      </c>
      <c r="P13" s="47">
        <v>84327</v>
      </c>
      <c r="Q13" s="47">
        <v>78084</v>
      </c>
      <c r="R13" s="47">
        <v>157519</v>
      </c>
      <c r="S13" s="47">
        <v>112775</v>
      </c>
      <c r="T13" s="47">
        <v>865012</v>
      </c>
      <c r="U13" s="47">
        <v>684443</v>
      </c>
      <c r="V13" s="47">
        <v>1549455</v>
      </c>
    </row>
    <row r="14" spans="1:22" ht="19.5" customHeight="1">
      <c r="A14" s="43" t="s">
        <v>434</v>
      </c>
      <c r="B14" s="44"/>
      <c r="C14" s="44"/>
      <c r="D14" s="44">
        <v>11</v>
      </c>
      <c r="E14" s="44">
        <v>4</v>
      </c>
      <c r="F14" s="44">
        <v>12732</v>
      </c>
      <c r="G14" s="44">
        <v>9709</v>
      </c>
      <c r="H14" s="44">
        <v>104806</v>
      </c>
      <c r="I14" s="44">
        <v>107514</v>
      </c>
      <c r="J14" s="44">
        <v>302204</v>
      </c>
      <c r="K14" s="44">
        <v>320742</v>
      </c>
      <c r="L14" s="44">
        <v>324152</v>
      </c>
      <c r="M14" s="44">
        <v>338437</v>
      </c>
      <c r="N14" s="44">
        <v>267922</v>
      </c>
      <c r="O14" s="44">
        <v>271903</v>
      </c>
      <c r="P14" s="44">
        <v>192066</v>
      </c>
      <c r="Q14" s="44">
        <v>195621</v>
      </c>
      <c r="R14" s="44">
        <v>306189</v>
      </c>
      <c r="S14" s="44">
        <v>251001</v>
      </c>
      <c r="T14" s="44">
        <v>1510082</v>
      </c>
      <c r="U14" s="44">
        <v>1494931</v>
      </c>
      <c r="V14" s="44">
        <v>3005013</v>
      </c>
    </row>
    <row r="15" spans="1:22" ht="19.5" customHeight="1">
      <c r="A15" s="46" t="s">
        <v>81</v>
      </c>
      <c r="B15" s="47"/>
      <c r="C15" s="47"/>
      <c r="D15" s="47"/>
      <c r="E15" s="47"/>
      <c r="F15" s="47">
        <v>526</v>
      </c>
      <c r="G15" s="47">
        <v>393</v>
      </c>
      <c r="H15" s="47">
        <v>23906</v>
      </c>
      <c r="I15" s="47">
        <v>16690</v>
      </c>
      <c r="J15" s="47">
        <v>46024</v>
      </c>
      <c r="K15" s="47">
        <v>35146</v>
      </c>
      <c r="L15" s="47">
        <v>39983</v>
      </c>
      <c r="M15" s="47">
        <v>31482</v>
      </c>
      <c r="N15" s="47">
        <v>26203</v>
      </c>
      <c r="O15" s="47">
        <v>20135</v>
      </c>
      <c r="P15" s="47">
        <v>18370</v>
      </c>
      <c r="Q15" s="47">
        <v>15102</v>
      </c>
      <c r="R15" s="47">
        <v>32379</v>
      </c>
      <c r="S15" s="47">
        <v>19718</v>
      </c>
      <c r="T15" s="47">
        <v>187391</v>
      </c>
      <c r="U15" s="47">
        <v>138666</v>
      </c>
      <c r="V15" s="47">
        <v>326057</v>
      </c>
    </row>
    <row r="16" spans="1:22" ht="19.5" customHeight="1">
      <c r="A16" s="43" t="s">
        <v>76</v>
      </c>
      <c r="B16" s="44">
        <v>4</v>
      </c>
      <c r="C16" s="44">
        <v>4</v>
      </c>
      <c r="D16" s="44">
        <v>5</v>
      </c>
      <c r="E16" s="44"/>
      <c r="F16" s="44">
        <v>16303</v>
      </c>
      <c r="G16" s="44">
        <v>10323</v>
      </c>
      <c r="H16" s="44">
        <v>61014</v>
      </c>
      <c r="I16" s="44">
        <v>46749</v>
      </c>
      <c r="J16" s="44">
        <v>103376</v>
      </c>
      <c r="K16" s="44">
        <v>80466</v>
      </c>
      <c r="L16" s="44">
        <v>110106</v>
      </c>
      <c r="M16" s="44">
        <v>82828</v>
      </c>
      <c r="N16" s="44">
        <v>78863</v>
      </c>
      <c r="O16" s="44">
        <v>64300</v>
      </c>
      <c r="P16" s="44">
        <v>58830</v>
      </c>
      <c r="Q16" s="44">
        <v>51342</v>
      </c>
      <c r="R16" s="44">
        <v>92629</v>
      </c>
      <c r="S16" s="44">
        <v>62934</v>
      </c>
      <c r="T16" s="44">
        <v>521130</v>
      </c>
      <c r="U16" s="44">
        <v>398946</v>
      </c>
      <c r="V16" s="44">
        <v>920076</v>
      </c>
    </row>
    <row r="17" spans="1:22" ht="19.5" customHeight="1">
      <c r="A17" s="46" t="s">
        <v>83</v>
      </c>
      <c r="B17" s="47"/>
      <c r="C17" s="47"/>
      <c r="D17" s="47">
        <v>1</v>
      </c>
      <c r="E17" s="47">
        <v>2</v>
      </c>
      <c r="F17" s="47">
        <v>5550</v>
      </c>
      <c r="G17" s="47">
        <v>3349</v>
      </c>
      <c r="H17" s="47">
        <v>66609</v>
      </c>
      <c r="I17" s="47">
        <v>45099</v>
      </c>
      <c r="J17" s="47">
        <v>67349</v>
      </c>
      <c r="K17" s="47">
        <v>54954</v>
      </c>
      <c r="L17" s="47">
        <v>49264</v>
      </c>
      <c r="M17" s="47">
        <v>48504</v>
      </c>
      <c r="N17" s="47">
        <v>35631</v>
      </c>
      <c r="O17" s="47">
        <v>38366</v>
      </c>
      <c r="P17" s="47">
        <v>28844</v>
      </c>
      <c r="Q17" s="47">
        <v>34189</v>
      </c>
      <c r="R17" s="47">
        <v>51703</v>
      </c>
      <c r="S17" s="47">
        <v>42417</v>
      </c>
      <c r="T17" s="47">
        <v>304951</v>
      </c>
      <c r="U17" s="47">
        <v>266880</v>
      </c>
      <c r="V17" s="47">
        <v>571831</v>
      </c>
    </row>
    <row r="18" spans="1:22" ht="19.5" customHeight="1">
      <c r="A18" s="43" t="s">
        <v>85</v>
      </c>
      <c r="B18" s="44"/>
      <c r="C18" s="44"/>
      <c r="D18" s="44">
        <v>11</v>
      </c>
      <c r="E18" s="44">
        <v>3</v>
      </c>
      <c r="F18" s="44">
        <v>22736</v>
      </c>
      <c r="G18" s="44">
        <v>15663</v>
      </c>
      <c r="H18" s="44">
        <v>89694</v>
      </c>
      <c r="I18" s="44">
        <v>74059</v>
      </c>
      <c r="J18" s="44">
        <v>160358</v>
      </c>
      <c r="K18" s="44">
        <v>152378</v>
      </c>
      <c r="L18" s="44">
        <v>204422</v>
      </c>
      <c r="M18" s="44">
        <v>201454</v>
      </c>
      <c r="N18" s="44">
        <v>184169</v>
      </c>
      <c r="O18" s="44">
        <v>180049</v>
      </c>
      <c r="P18" s="44">
        <v>143178</v>
      </c>
      <c r="Q18" s="44">
        <v>148288</v>
      </c>
      <c r="R18" s="44">
        <v>303102</v>
      </c>
      <c r="S18" s="44">
        <v>244032</v>
      </c>
      <c r="T18" s="44">
        <v>1107670</v>
      </c>
      <c r="U18" s="44">
        <v>1015926</v>
      </c>
      <c r="V18" s="44">
        <v>2123596</v>
      </c>
    </row>
    <row r="19" spans="1:22" ht="19.5" customHeight="1">
      <c r="A19" s="159" t="s">
        <v>58</v>
      </c>
      <c r="B19" s="160">
        <v>9</v>
      </c>
      <c r="C19" s="160">
        <v>7</v>
      </c>
      <c r="D19" s="160">
        <v>833</v>
      </c>
      <c r="E19" s="160">
        <v>334</v>
      </c>
      <c r="F19" s="160">
        <v>257437</v>
      </c>
      <c r="G19" s="160">
        <v>181129</v>
      </c>
      <c r="H19" s="160">
        <v>982824</v>
      </c>
      <c r="I19" s="160">
        <v>846934</v>
      </c>
      <c r="J19" s="160">
        <v>1495521</v>
      </c>
      <c r="K19" s="160">
        <v>1393509</v>
      </c>
      <c r="L19" s="160">
        <v>1544998</v>
      </c>
      <c r="M19" s="160">
        <v>1436849</v>
      </c>
      <c r="N19" s="160">
        <v>1377889</v>
      </c>
      <c r="O19" s="160">
        <v>1305704</v>
      </c>
      <c r="P19" s="160">
        <v>1037190</v>
      </c>
      <c r="Q19" s="160">
        <v>1017447</v>
      </c>
      <c r="R19" s="160">
        <v>1795126</v>
      </c>
      <c r="S19" s="160">
        <v>1374315</v>
      </c>
      <c r="T19" s="160">
        <v>8491827</v>
      </c>
      <c r="U19" s="160">
        <v>7556228</v>
      </c>
      <c r="V19" s="160">
        <v>16048055</v>
      </c>
    </row>
    <row r="20" spans="1:21" ht="12.75">
      <c r="A20" s="31"/>
      <c r="B20" s="31"/>
      <c r="C20" s="31"/>
      <c r="D20" s="31"/>
      <c r="E20" s="31"/>
      <c r="F20" s="31"/>
      <c r="G20" s="31"/>
      <c r="H20" s="31"/>
      <c r="I20" s="31"/>
      <c r="J20" s="31"/>
      <c r="K20" s="31"/>
      <c r="L20" s="31"/>
      <c r="M20" s="31"/>
      <c r="N20" s="31"/>
      <c r="O20" s="31"/>
      <c r="P20" s="31"/>
      <c r="Q20" s="31"/>
      <c r="R20" s="31"/>
      <c r="S20" s="31"/>
      <c r="T20" s="31"/>
      <c r="U20" s="31"/>
    </row>
    <row r="21" spans="1:21" ht="12.75">
      <c r="A21" s="35" t="s">
        <v>86</v>
      </c>
      <c r="B21" s="31"/>
      <c r="C21" s="31"/>
      <c r="D21" s="31"/>
      <c r="E21" s="31"/>
      <c r="F21" s="31"/>
      <c r="G21" s="31"/>
      <c r="H21" s="31"/>
      <c r="I21" s="31"/>
      <c r="J21" s="31"/>
      <c r="K21" s="31"/>
      <c r="L21" s="31"/>
      <c r="M21" s="31"/>
      <c r="N21" s="31"/>
      <c r="O21" s="31"/>
      <c r="P21" s="31"/>
      <c r="Q21" s="31"/>
      <c r="R21" s="31"/>
      <c r="S21" s="31"/>
      <c r="T21" s="31"/>
      <c r="U21" s="31"/>
    </row>
    <row r="22" spans="1:21" ht="12.75">
      <c r="A22" s="31"/>
      <c r="B22" s="31"/>
      <c r="C22" s="31"/>
      <c r="D22" s="31"/>
      <c r="E22" s="31"/>
      <c r="F22" s="31"/>
      <c r="G22" s="31"/>
      <c r="H22" s="31"/>
      <c r="I22" s="31"/>
      <c r="J22" s="31"/>
      <c r="K22" s="31"/>
      <c r="L22" s="31"/>
      <c r="M22" s="31"/>
      <c r="N22" s="31"/>
      <c r="O22" s="31"/>
      <c r="P22" s="31"/>
      <c r="Q22" s="31"/>
      <c r="R22" s="31"/>
      <c r="S22" s="31"/>
      <c r="T22" s="31"/>
      <c r="U22" s="31"/>
    </row>
    <row r="23" spans="1:21" ht="12.75">
      <c r="A23" s="31" t="s">
        <v>87</v>
      </c>
      <c r="B23" s="31"/>
      <c r="C23" s="31"/>
      <c r="D23" s="31"/>
      <c r="E23" s="31"/>
      <c r="F23" s="31"/>
      <c r="G23" s="31"/>
      <c r="H23" s="31"/>
      <c r="I23" s="31"/>
      <c r="J23" s="31"/>
      <c r="K23" s="31"/>
      <c r="L23" s="31"/>
      <c r="M23" s="31"/>
      <c r="N23" s="31"/>
      <c r="O23" s="31"/>
      <c r="P23" s="31"/>
      <c r="Q23" s="31"/>
      <c r="R23" s="31"/>
      <c r="S23" s="31"/>
      <c r="T23" s="31"/>
      <c r="U23" s="31"/>
    </row>
    <row r="24" spans="1:21" ht="12.75">
      <c r="A24" s="31" t="s">
        <v>88</v>
      </c>
      <c r="B24" s="31"/>
      <c r="C24" s="31"/>
      <c r="D24" s="31"/>
      <c r="E24" s="31"/>
      <c r="F24" s="31"/>
      <c r="G24" s="31"/>
      <c r="H24" s="31"/>
      <c r="I24" s="31"/>
      <c r="J24" s="31"/>
      <c r="K24" s="31"/>
      <c r="L24" s="31"/>
      <c r="M24" s="31"/>
      <c r="N24" s="31"/>
      <c r="O24" s="31"/>
      <c r="P24" s="31"/>
      <c r="Q24" s="31"/>
      <c r="R24" s="31"/>
      <c r="S24" s="31"/>
      <c r="T24" s="31"/>
      <c r="U24" s="31"/>
    </row>
    <row r="25" spans="1:21" ht="12.75">
      <c r="A25" s="31"/>
      <c r="B25" s="31"/>
      <c r="C25" s="31"/>
      <c r="D25" s="31"/>
      <c r="E25" s="31"/>
      <c r="F25" s="31"/>
      <c r="G25" s="31"/>
      <c r="H25" s="31"/>
      <c r="I25" s="31"/>
      <c r="J25" s="31"/>
      <c r="K25" s="31"/>
      <c r="L25" s="31"/>
      <c r="M25" s="31"/>
      <c r="N25" s="31"/>
      <c r="O25" s="31"/>
      <c r="P25" s="31"/>
      <c r="Q25" s="31"/>
      <c r="R25" s="31"/>
      <c r="S25" s="31"/>
      <c r="T25" s="31"/>
      <c r="U25" s="31"/>
    </row>
    <row r="26" spans="1:21" ht="12.75">
      <c r="A26" s="31"/>
      <c r="B26" s="31"/>
      <c r="C26" s="31"/>
      <c r="D26" s="31"/>
      <c r="E26" s="31"/>
      <c r="F26" s="31"/>
      <c r="G26" s="31"/>
      <c r="H26" s="31"/>
      <c r="I26" s="31"/>
      <c r="J26" s="31"/>
      <c r="K26" s="31"/>
      <c r="L26" s="31"/>
      <c r="M26" s="31"/>
      <c r="N26" s="31"/>
      <c r="O26" s="31"/>
      <c r="P26" s="31"/>
      <c r="Q26" s="31"/>
      <c r="R26" s="31"/>
      <c r="S26" s="31"/>
      <c r="T26" s="31"/>
      <c r="U26" s="31"/>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Arkusz6"/>
  <dimension ref="A1:K23"/>
  <sheetViews>
    <sheetView showGridLines="0" zoomScalePageLayoutView="0" workbookViewId="0" topLeftCell="A1">
      <selection activeCell="B26" sqref="B26"/>
    </sheetView>
  </sheetViews>
  <sheetFormatPr defaultColWidth="9.140625" defaultRowHeight="12.75"/>
  <cols>
    <col min="1" max="1" width="21.140625" style="30" customWidth="1"/>
    <col min="2" max="10" width="14.28125" style="30" customWidth="1"/>
    <col min="11" max="11" width="14.28125" style="31" customWidth="1"/>
    <col min="12" max="16384" width="9.140625" style="30" customWidth="1"/>
  </cols>
  <sheetData>
    <row r="1" spans="1:11" ht="19.5" customHeight="1">
      <c r="A1" s="133" t="s">
        <v>109</v>
      </c>
      <c r="B1" s="48"/>
      <c r="C1" s="145"/>
      <c r="D1" s="145"/>
      <c r="E1" s="145"/>
      <c r="F1" s="145"/>
      <c r="G1" s="145"/>
      <c r="H1" s="145"/>
      <c r="I1" s="145"/>
      <c r="J1" s="145"/>
      <c r="K1" s="145"/>
    </row>
    <row r="2" spans="1:11" ht="19.5" customHeight="1">
      <c r="A2" s="134" t="s">
        <v>110</v>
      </c>
      <c r="B2" s="48"/>
      <c r="C2" s="145"/>
      <c r="D2" s="145"/>
      <c r="E2" s="145"/>
      <c r="F2" s="145"/>
      <c r="G2" s="145"/>
      <c r="H2" s="145"/>
      <c r="I2" s="145"/>
      <c r="J2" s="145"/>
      <c r="K2" s="145"/>
    </row>
    <row r="3" spans="1:11" ht="60.75" customHeight="1">
      <c r="A3" s="142" t="s">
        <v>55</v>
      </c>
      <c r="B3" s="142" t="s">
        <v>163</v>
      </c>
      <c r="C3" s="146" t="s">
        <v>164</v>
      </c>
      <c r="D3" s="146" t="s">
        <v>163</v>
      </c>
      <c r="E3" s="146" t="s">
        <v>164</v>
      </c>
      <c r="F3" s="146" t="s">
        <v>163</v>
      </c>
      <c r="G3" s="146" t="s">
        <v>164</v>
      </c>
      <c r="H3" s="146" t="s">
        <v>165</v>
      </c>
      <c r="I3" s="146" t="s">
        <v>166</v>
      </c>
      <c r="J3" s="146" t="s">
        <v>167</v>
      </c>
      <c r="K3" s="146" t="s">
        <v>168</v>
      </c>
    </row>
    <row r="4" spans="1:11" ht="53.25" customHeight="1">
      <c r="A4" s="243" t="s">
        <v>56</v>
      </c>
      <c r="B4" s="50" t="s">
        <v>169</v>
      </c>
      <c r="C4" s="147" t="s">
        <v>170</v>
      </c>
      <c r="D4" s="147" t="s">
        <v>169</v>
      </c>
      <c r="E4" s="147" t="s">
        <v>170</v>
      </c>
      <c r="F4" s="147" t="s">
        <v>169</v>
      </c>
      <c r="G4" s="147" t="s">
        <v>170</v>
      </c>
      <c r="H4" s="147" t="s">
        <v>171</v>
      </c>
      <c r="I4" s="147" t="s">
        <v>172</v>
      </c>
      <c r="J4" s="147" t="s">
        <v>173</v>
      </c>
      <c r="K4" s="147" t="s">
        <v>174</v>
      </c>
    </row>
    <row r="5" spans="1:11" ht="20.25" customHeight="1">
      <c r="A5" s="243"/>
      <c r="B5" s="244" t="s">
        <v>450</v>
      </c>
      <c r="C5" s="245"/>
      <c r="D5" s="244" t="s">
        <v>484</v>
      </c>
      <c r="E5" s="245"/>
      <c r="F5" s="244" t="s">
        <v>483</v>
      </c>
      <c r="G5" s="245"/>
      <c r="H5" s="244" t="s">
        <v>8</v>
      </c>
      <c r="I5" s="245"/>
      <c r="J5" s="244" t="s">
        <v>9</v>
      </c>
      <c r="K5" s="245"/>
    </row>
    <row r="6" spans="1:11" ht="18.75" customHeight="1">
      <c r="A6" s="51" t="s">
        <v>69</v>
      </c>
      <c r="B6" s="44">
        <v>891801</v>
      </c>
      <c r="C6" s="161">
        <v>0.0545</v>
      </c>
      <c r="D6" s="44">
        <v>1829746</v>
      </c>
      <c r="E6" s="162">
        <v>0.1136</v>
      </c>
      <c r="F6" s="44">
        <v>1822538</v>
      </c>
      <c r="G6" s="162">
        <v>0.1136</v>
      </c>
      <c r="H6" s="44">
        <v>-7208</v>
      </c>
      <c r="I6" s="162">
        <v>-0.0039</v>
      </c>
      <c r="J6" s="44">
        <v>930737</v>
      </c>
      <c r="K6" s="162">
        <v>1.0437</v>
      </c>
    </row>
    <row r="7" spans="1:11" ht="18.75" customHeight="1">
      <c r="A7" s="52" t="s">
        <v>71</v>
      </c>
      <c r="B7" s="45">
        <v>1070780</v>
      </c>
      <c r="C7" s="163">
        <v>0.0654</v>
      </c>
      <c r="D7" s="45">
        <v>1059560</v>
      </c>
      <c r="E7" s="164">
        <v>0.0658</v>
      </c>
      <c r="F7" s="45">
        <v>1057132</v>
      </c>
      <c r="G7" s="164">
        <v>0.0659</v>
      </c>
      <c r="H7" s="45">
        <v>-2428</v>
      </c>
      <c r="I7" s="164">
        <v>-0.0023</v>
      </c>
      <c r="J7" s="45">
        <v>-13648</v>
      </c>
      <c r="K7" s="164">
        <v>-0.0127</v>
      </c>
    </row>
    <row r="8" spans="1:11" ht="18.75" customHeight="1">
      <c r="A8" s="51" t="s">
        <v>73</v>
      </c>
      <c r="B8" s="44">
        <v>2626213</v>
      </c>
      <c r="C8" s="161">
        <v>0.1604</v>
      </c>
      <c r="D8" s="44">
        <v>2577179</v>
      </c>
      <c r="E8" s="162">
        <v>0.16</v>
      </c>
      <c r="F8" s="44">
        <v>2566853</v>
      </c>
      <c r="G8" s="162">
        <v>0.1599</v>
      </c>
      <c r="H8" s="44">
        <v>-10326</v>
      </c>
      <c r="I8" s="162">
        <v>-0.004</v>
      </c>
      <c r="J8" s="44">
        <v>-59360</v>
      </c>
      <c r="K8" s="162">
        <v>-0.0226</v>
      </c>
    </row>
    <row r="9" spans="1:11" ht="18.75" customHeight="1">
      <c r="A9" s="52" t="s">
        <v>75</v>
      </c>
      <c r="B9" s="45">
        <v>1145026</v>
      </c>
      <c r="C9" s="163">
        <v>0.0699</v>
      </c>
      <c r="D9" s="45">
        <v>1130771</v>
      </c>
      <c r="E9" s="164">
        <v>0.0702</v>
      </c>
      <c r="F9" s="45">
        <v>1127736</v>
      </c>
      <c r="G9" s="164">
        <v>0.0703</v>
      </c>
      <c r="H9" s="45">
        <v>-3035</v>
      </c>
      <c r="I9" s="164">
        <v>-0.0027</v>
      </c>
      <c r="J9" s="45">
        <v>-17290</v>
      </c>
      <c r="K9" s="164">
        <v>-0.0151</v>
      </c>
    </row>
    <row r="10" spans="1:11" ht="18.75" customHeight="1">
      <c r="A10" s="51" t="s">
        <v>78</v>
      </c>
      <c r="B10" s="44">
        <v>993563</v>
      </c>
      <c r="C10" s="161">
        <v>0.0607</v>
      </c>
      <c r="D10" s="44">
        <v>980396</v>
      </c>
      <c r="E10" s="162">
        <v>0.0609</v>
      </c>
      <c r="F10" s="44">
        <v>977768</v>
      </c>
      <c r="G10" s="162">
        <v>0.0609</v>
      </c>
      <c r="H10" s="44">
        <v>-2628</v>
      </c>
      <c r="I10" s="162">
        <v>-0.0027</v>
      </c>
      <c r="J10" s="44">
        <v>-15795</v>
      </c>
      <c r="K10" s="162">
        <v>-0.0159</v>
      </c>
    </row>
    <row r="11" spans="1:11" ht="18.75" customHeight="1">
      <c r="A11" s="52" t="s">
        <v>435</v>
      </c>
      <c r="B11" s="45">
        <v>1578770</v>
      </c>
      <c r="C11" s="163">
        <v>0.0964</v>
      </c>
      <c r="D11" s="45">
        <v>1554170</v>
      </c>
      <c r="E11" s="164">
        <v>0.0965</v>
      </c>
      <c r="F11" s="45">
        <v>1549455</v>
      </c>
      <c r="G11" s="164">
        <v>0.0966</v>
      </c>
      <c r="H11" s="45">
        <v>-4715</v>
      </c>
      <c r="I11" s="164">
        <v>-0.003</v>
      </c>
      <c r="J11" s="45">
        <v>-29315</v>
      </c>
      <c r="K11" s="164">
        <v>-0.0186</v>
      </c>
    </row>
    <row r="12" spans="1:11" ht="18.75" customHeight="1">
      <c r="A12" s="51" t="s">
        <v>434</v>
      </c>
      <c r="B12" s="44">
        <v>3056611</v>
      </c>
      <c r="C12" s="161">
        <v>0.1867</v>
      </c>
      <c r="D12" s="44">
        <v>3013549</v>
      </c>
      <c r="E12" s="162">
        <v>0.1871</v>
      </c>
      <c r="F12" s="44">
        <v>3005013</v>
      </c>
      <c r="G12" s="162">
        <v>0.1873</v>
      </c>
      <c r="H12" s="44">
        <v>-8536</v>
      </c>
      <c r="I12" s="162">
        <v>-0.0028</v>
      </c>
      <c r="J12" s="44">
        <v>-51598</v>
      </c>
      <c r="K12" s="162">
        <v>-0.0169</v>
      </c>
    </row>
    <row r="13" spans="1:11" ht="18.75" customHeight="1">
      <c r="A13" s="52" t="s">
        <v>79</v>
      </c>
      <c r="B13" s="45">
        <v>980719</v>
      </c>
      <c r="C13" s="163">
        <v>0.0599</v>
      </c>
      <c r="D13" s="164" t="s">
        <v>44</v>
      </c>
      <c r="E13" s="164" t="s">
        <v>44</v>
      </c>
      <c r="F13" s="164" t="s">
        <v>44</v>
      </c>
      <c r="G13" s="164" t="s">
        <v>44</v>
      </c>
      <c r="H13" s="164" t="s">
        <v>44</v>
      </c>
      <c r="I13" s="164" t="s">
        <v>44</v>
      </c>
      <c r="J13" s="164" t="s">
        <v>44</v>
      </c>
      <c r="K13" s="164" t="s">
        <v>44</v>
      </c>
    </row>
    <row r="14" spans="1:11" ht="18.75" customHeight="1">
      <c r="A14" s="51" t="s">
        <v>81</v>
      </c>
      <c r="B14" s="44">
        <v>332180</v>
      </c>
      <c r="C14" s="161">
        <v>0.0203</v>
      </c>
      <c r="D14" s="44">
        <v>327025</v>
      </c>
      <c r="E14" s="162">
        <v>0.0203</v>
      </c>
      <c r="F14" s="44">
        <v>326057</v>
      </c>
      <c r="G14" s="162">
        <v>0.0203</v>
      </c>
      <c r="H14" s="44">
        <v>-968</v>
      </c>
      <c r="I14" s="162">
        <v>-0.003</v>
      </c>
      <c r="J14" s="44">
        <v>-6123</v>
      </c>
      <c r="K14" s="162">
        <v>-0.0184</v>
      </c>
    </row>
    <row r="15" spans="1:11" ht="18.75" customHeight="1">
      <c r="A15" s="52" t="s">
        <v>76</v>
      </c>
      <c r="B15" s="45">
        <v>935858</v>
      </c>
      <c r="C15" s="163">
        <v>0.0571</v>
      </c>
      <c r="D15" s="45">
        <v>922924</v>
      </c>
      <c r="E15" s="164">
        <v>0.0573</v>
      </c>
      <c r="F15" s="45">
        <v>920076</v>
      </c>
      <c r="G15" s="164">
        <v>0.0573</v>
      </c>
      <c r="H15" s="45">
        <v>-2848</v>
      </c>
      <c r="I15" s="164">
        <v>-0.0031</v>
      </c>
      <c r="J15" s="45">
        <v>-15782</v>
      </c>
      <c r="K15" s="164">
        <v>-0.0169</v>
      </c>
    </row>
    <row r="16" spans="1:11" ht="18.75" customHeight="1">
      <c r="A16" s="51" t="s">
        <v>83</v>
      </c>
      <c r="B16" s="44">
        <v>581503</v>
      </c>
      <c r="C16" s="161">
        <v>0.0355</v>
      </c>
      <c r="D16" s="44">
        <v>573374</v>
      </c>
      <c r="E16" s="162">
        <v>0.0356</v>
      </c>
      <c r="F16" s="44">
        <v>571831</v>
      </c>
      <c r="G16" s="162">
        <v>0.0356</v>
      </c>
      <c r="H16" s="44">
        <v>-1543</v>
      </c>
      <c r="I16" s="162">
        <v>-0.0027</v>
      </c>
      <c r="J16" s="44">
        <v>-9672</v>
      </c>
      <c r="K16" s="162">
        <v>-0.0166</v>
      </c>
    </row>
    <row r="17" spans="1:11" ht="18.75" customHeight="1">
      <c r="A17" s="52" t="s">
        <v>85</v>
      </c>
      <c r="B17" s="45">
        <v>2182523</v>
      </c>
      <c r="C17" s="163">
        <v>0.1333</v>
      </c>
      <c r="D17" s="45">
        <v>2133884</v>
      </c>
      <c r="E17" s="164">
        <v>0.1325</v>
      </c>
      <c r="F17" s="45">
        <v>2123596</v>
      </c>
      <c r="G17" s="164">
        <v>0.1323</v>
      </c>
      <c r="H17" s="45">
        <v>-10288</v>
      </c>
      <c r="I17" s="164">
        <v>-0.0048</v>
      </c>
      <c r="J17" s="45">
        <v>-58927</v>
      </c>
      <c r="K17" s="164">
        <v>-0.027</v>
      </c>
    </row>
    <row r="18" spans="1:11" ht="19.5" customHeight="1">
      <c r="A18" s="165" t="s">
        <v>111</v>
      </c>
      <c r="B18" s="166">
        <v>16375547</v>
      </c>
      <c r="C18" s="167">
        <v>1</v>
      </c>
      <c r="D18" s="166">
        <v>16102578</v>
      </c>
      <c r="E18" s="167">
        <v>1</v>
      </c>
      <c r="F18" s="166">
        <v>16048055</v>
      </c>
      <c r="G18" s="167">
        <v>1</v>
      </c>
      <c r="H18" s="166">
        <v>-54523</v>
      </c>
      <c r="I18" s="167">
        <v>-0.003386</v>
      </c>
      <c r="J18" s="166">
        <v>-327492</v>
      </c>
      <c r="K18" s="167">
        <v>-0.0199988</v>
      </c>
    </row>
    <row r="19" spans="1:10" ht="12.75">
      <c r="A19" s="31"/>
      <c r="B19" s="31"/>
      <c r="C19" s="31"/>
      <c r="D19" s="31"/>
      <c r="E19" s="31"/>
      <c r="F19" s="31"/>
      <c r="G19" s="31"/>
      <c r="H19" s="31"/>
      <c r="I19" s="31"/>
      <c r="J19" s="31"/>
    </row>
    <row r="20" spans="1:10" ht="12.75">
      <c r="A20" s="35" t="s">
        <v>86</v>
      </c>
      <c r="B20" s="31"/>
      <c r="C20" s="31"/>
      <c r="D20" s="31"/>
      <c r="E20" s="31"/>
      <c r="F20" s="31"/>
      <c r="G20" s="31"/>
      <c r="H20" s="31"/>
      <c r="I20" s="31"/>
      <c r="J20" s="31"/>
    </row>
    <row r="21" spans="1:10" ht="12.75">
      <c r="A21" s="31"/>
      <c r="B21" s="31"/>
      <c r="C21" s="31"/>
      <c r="D21" s="31"/>
      <c r="E21" s="31"/>
      <c r="F21" s="31"/>
      <c r="G21" s="31"/>
      <c r="H21" s="31"/>
      <c r="I21" s="31"/>
      <c r="J21" s="31"/>
    </row>
    <row r="22" spans="1:10" ht="12.75">
      <c r="A22" s="31" t="s">
        <v>87</v>
      </c>
      <c r="B22" s="31"/>
      <c r="C22" s="31"/>
      <c r="D22" s="31"/>
      <c r="E22" s="31"/>
      <c r="F22" s="31"/>
      <c r="G22" s="31"/>
      <c r="H22" s="31"/>
      <c r="I22" s="31"/>
      <c r="J22" s="31"/>
    </row>
    <row r="23" spans="1:10" ht="12.75">
      <c r="A23" s="31" t="s">
        <v>88</v>
      </c>
      <c r="B23" s="31"/>
      <c r="C23" s="31"/>
      <c r="D23" s="31"/>
      <c r="E23" s="31"/>
      <c r="F23" s="31"/>
      <c r="G23" s="31"/>
      <c r="H23" s="31"/>
      <c r="I23" s="31"/>
      <c r="J23" s="31"/>
    </row>
  </sheetData>
  <sheetProtection/>
  <mergeCells count="6">
    <mergeCell ref="A4:A5"/>
    <mergeCell ref="B5:C5"/>
    <mergeCell ref="D5:E5"/>
    <mergeCell ref="F5:G5"/>
    <mergeCell ref="H5:I5"/>
    <mergeCell ref="J5:K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Arkusz7"/>
  <dimension ref="A1:P25"/>
  <sheetViews>
    <sheetView showGridLines="0" zoomScalePageLayoutView="0" workbookViewId="0" topLeftCell="A1">
      <selection activeCell="A1" sqref="A1"/>
    </sheetView>
  </sheetViews>
  <sheetFormatPr defaultColWidth="9.140625" defaultRowHeight="12.75"/>
  <cols>
    <col min="1" max="1" width="32.140625" style="30" customWidth="1"/>
    <col min="2" max="13" width="11.140625" style="30" customWidth="1"/>
    <col min="14" max="14" width="13.57421875" style="30" customWidth="1"/>
    <col min="15" max="15" width="11.7109375" style="30" customWidth="1"/>
    <col min="16" max="16" width="26.8515625" style="31" customWidth="1"/>
    <col min="17" max="16384" width="9.140625" style="30" customWidth="1"/>
  </cols>
  <sheetData>
    <row r="1" spans="1:16" ht="19.5" customHeight="1">
      <c r="A1" s="133" t="s">
        <v>485</v>
      </c>
      <c r="B1" s="53"/>
      <c r="C1" s="53"/>
      <c r="D1" s="148"/>
      <c r="E1" s="148"/>
      <c r="F1" s="148"/>
      <c r="G1" s="148"/>
      <c r="H1" s="148"/>
      <c r="I1" s="148"/>
      <c r="J1" s="148"/>
      <c r="K1" s="148"/>
      <c r="L1" s="148"/>
      <c r="M1" s="148"/>
      <c r="N1"/>
      <c r="P1" s="30"/>
    </row>
    <row r="2" spans="1:16" ht="19.5" customHeight="1">
      <c r="A2" s="134" t="s">
        <v>486</v>
      </c>
      <c r="B2" s="54"/>
      <c r="C2" s="54"/>
      <c r="D2" s="149"/>
      <c r="E2" s="149"/>
      <c r="F2" s="149"/>
      <c r="G2" s="149"/>
      <c r="H2" s="149"/>
      <c r="I2" s="149"/>
      <c r="J2" s="149"/>
      <c r="K2" s="149"/>
      <c r="L2" s="149"/>
      <c r="M2" s="149"/>
      <c r="N2"/>
      <c r="P2" s="30"/>
    </row>
    <row r="3" spans="1:16" ht="59.25" customHeight="1">
      <c r="A3" s="57" t="s">
        <v>175</v>
      </c>
      <c r="B3" s="57" t="s">
        <v>69</v>
      </c>
      <c r="C3" s="57" t="s">
        <v>71</v>
      </c>
      <c r="D3" s="146" t="s">
        <v>73</v>
      </c>
      <c r="E3" s="146" t="s">
        <v>75</v>
      </c>
      <c r="F3" s="146" t="s">
        <v>78</v>
      </c>
      <c r="G3" s="146" t="s">
        <v>435</v>
      </c>
      <c r="H3" s="146" t="s">
        <v>434</v>
      </c>
      <c r="I3" s="146" t="s">
        <v>81</v>
      </c>
      <c r="J3" s="146" t="s">
        <v>76</v>
      </c>
      <c r="K3" s="146" t="s">
        <v>83</v>
      </c>
      <c r="L3" s="146" t="s">
        <v>85</v>
      </c>
      <c r="M3" s="146" t="s">
        <v>176</v>
      </c>
      <c r="N3"/>
      <c r="P3" s="30"/>
    </row>
    <row r="4" spans="1:16" ht="19.5" customHeight="1">
      <c r="A4" s="60" t="s">
        <v>69</v>
      </c>
      <c r="B4" s="61"/>
      <c r="C4" s="61">
        <v>5</v>
      </c>
      <c r="D4" s="61">
        <v>6</v>
      </c>
      <c r="E4" s="61">
        <v>4</v>
      </c>
      <c r="F4" s="61">
        <v>4</v>
      </c>
      <c r="G4" s="61">
        <v>6</v>
      </c>
      <c r="H4" s="61">
        <v>10</v>
      </c>
      <c r="I4" s="61">
        <v>5</v>
      </c>
      <c r="J4" s="61">
        <v>4</v>
      </c>
      <c r="K4" s="61">
        <v>4</v>
      </c>
      <c r="L4" s="61"/>
      <c r="M4" s="61">
        <v>48</v>
      </c>
      <c r="N4"/>
      <c r="P4" s="30"/>
    </row>
    <row r="5" spans="1:16" ht="19.5" customHeight="1">
      <c r="A5" s="58" t="s">
        <v>71</v>
      </c>
      <c r="B5" s="59"/>
      <c r="C5" s="59"/>
      <c r="D5" s="59"/>
      <c r="E5" s="59">
        <v>2</v>
      </c>
      <c r="F5" s="59"/>
      <c r="G5" s="59"/>
      <c r="H5" s="59"/>
      <c r="I5" s="59"/>
      <c r="J5" s="59"/>
      <c r="K5" s="59">
        <v>1</v>
      </c>
      <c r="L5" s="59"/>
      <c r="M5" s="59">
        <v>3</v>
      </c>
      <c r="N5"/>
      <c r="P5" s="30"/>
    </row>
    <row r="6" spans="1:16" ht="19.5" customHeight="1">
      <c r="A6" s="60" t="s">
        <v>73</v>
      </c>
      <c r="B6" s="61">
        <v>4</v>
      </c>
      <c r="C6" s="61"/>
      <c r="D6" s="61"/>
      <c r="E6" s="61">
        <v>2</v>
      </c>
      <c r="F6" s="61">
        <v>1</v>
      </c>
      <c r="G6" s="61"/>
      <c r="H6" s="61">
        <v>5</v>
      </c>
      <c r="I6" s="61"/>
      <c r="J6" s="61">
        <v>1</v>
      </c>
      <c r="K6" s="61"/>
      <c r="L6" s="61"/>
      <c r="M6" s="61">
        <v>13</v>
      </c>
      <c r="N6"/>
      <c r="P6" s="30"/>
    </row>
    <row r="7" spans="1:16" ht="19.5" customHeight="1">
      <c r="A7" s="58" t="s">
        <v>75</v>
      </c>
      <c r="B7" s="59">
        <v>2</v>
      </c>
      <c r="C7" s="59"/>
      <c r="D7" s="59">
        <v>1</v>
      </c>
      <c r="E7" s="59"/>
      <c r="F7" s="59"/>
      <c r="G7" s="59"/>
      <c r="H7" s="59">
        <v>1</v>
      </c>
      <c r="I7" s="59"/>
      <c r="J7" s="59">
        <v>1</v>
      </c>
      <c r="K7" s="59"/>
      <c r="L7" s="59"/>
      <c r="M7" s="59">
        <v>5</v>
      </c>
      <c r="N7"/>
      <c r="P7" s="30"/>
    </row>
    <row r="8" spans="1:16" ht="19.5" customHeight="1">
      <c r="A8" s="60" t="s">
        <v>78</v>
      </c>
      <c r="B8" s="61">
        <v>5</v>
      </c>
      <c r="C8" s="61"/>
      <c r="D8" s="61"/>
      <c r="E8" s="61"/>
      <c r="F8" s="61"/>
      <c r="G8" s="61"/>
      <c r="H8" s="61">
        <v>3</v>
      </c>
      <c r="I8" s="61"/>
      <c r="J8" s="61"/>
      <c r="K8" s="61">
        <v>1</v>
      </c>
      <c r="L8" s="61"/>
      <c r="M8" s="61">
        <v>9</v>
      </c>
      <c r="N8"/>
      <c r="P8" s="30"/>
    </row>
    <row r="9" spans="1:16" ht="19.5" customHeight="1">
      <c r="A9" s="58" t="s">
        <v>435</v>
      </c>
      <c r="B9" s="59">
        <v>17</v>
      </c>
      <c r="C9" s="59">
        <v>2</v>
      </c>
      <c r="D9" s="59">
        <v>1</v>
      </c>
      <c r="E9" s="59">
        <v>1</v>
      </c>
      <c r="F9" s="59">
        <v>4</v>
      </c>
      <c r="G9" s="59"/>
      <c r="H9" s="59">
        <v>3</v>
      </c>
      <c r="I9" s="59"/>
      <c r="J9" s="59">
        <v>4</v>
      </c>
      <c r="K9" s="59"/>
      <c r="L9" s="59"/>
      <c r="M9" s="59">
        <v>32</v>
      </c>
      <c r="N9"/>
      <c r="P9" s="30"/>
    </row>
    <row r="10" spans="1:16" ht="19.5" customHeight="1">
      <c r="A10" s="60" t="s">
        <v>434</v>
      </c>
      <c r="B10" s="61">
        <v>26</v>
      </c>
      <c r="C10" s="61"/>
      <c r="D10" s="61">
        <v>7</v>
      </c>
      <c r="E10" s="61">
        <v>2</v>
      </c>
      <c r="F10" s="61">
        <v>5</v>
      </c>
      <c r="G10" s="61"/>
      <c r="H10" s="61"/>
      <c r="I10" s="61"/>
      <c r="J10" s="61"/>
      <c r="K10" s="61">
        <v>4</v>
      </c>
      <c r="L10" s="61">
        <v>1</v>
      </c>
      <c r="M10" s="61">
        <v>45</v>
      </c>
      <c r="N10"/>
      <c r="P10" s="30"/>
    </row>
    <row r="11" spans="1:16" ht="19.5" customHeight="1">
      <c r="A11" s="58" t="s">
        <v>81</v>
      </c>
      <c r="B11" s="59"/>
      <c r="C11" s="59"/>
      <c r="D11" s="59"/>
      <c r="E11" s="59"/>
      <c r="F11" s="59"/>
      <c r="G11" s="59"/>
      <c r="H11" s="59"/>
      <c r="I11" s="59"/>
      <c r="J11" s="59"/>
      <c r="K11" s="59"/>
      <c r="L11" s="59"/>
      <c r="M11" s="59"/>
      <c r="N11"/>
      <c r="P11" s="30"/>
    </row>
    <row r="12" spans="1:16" ht="19.5" customHeight="1">
      <c r="A12" s="60" t="s">
        <v>76</v>
      </c>
      <c r="B12" s="61">
        <v>9</v>
      </c>
      <c r="C12" s="61">
        <v>2</v>
      </c>
      <c r="D12" s="61">
        <v>2</v>
      </c>
      <c r="E12" s="61"/>
      <c r="F12" s="61">
        <v>5</v>
      </c>
      <c r="G12" s="61">
        <v>2</v>
      </c>
      <c r="H12" s="61">
        <v>4</v>
      </c>
      <c r="I12" s="61">
        <v>2</v>
      </c>
      <c r="J12" s="61"/>
      <c r="K12" s="61"/>
      <c r="L12" s="61">
        <v>1</v>
      </c>
      <c r="M12" s="61">
        <v>27</v>
      </c>
      <c r="N12"/>
      <c r="P12" s="30"/>
    </row>
    <row r="13" spans="1:16" ht="19.5" customHeight="1">
      <c r="A13" s="58" t="s">
        <v>83</v>
      </c>
      <c r="B13" s="59"/>
      <c r="C13" s="59"/>
      <c r="D13" s="59"/>
      <c r="E13" s="59"/>
      <c r="F13" s="59"/>
      <c r="G13" s="59"/>
      <c r="H13" s="59"/>
      <c r="I13" s="59"/>
      <c r="J13" s="59">
        <v>2</v>
      </c>
      <c r="K13" s="59"/>
      <c r="L13" s="59"/>
      <c r="M13" s="59">
        <v>2</v>
      </c>
      <c r="N13"/>
      <c r="P13" s="30"/>
    </row>
    <row r="14" spans="1:16" ht="19.5" customHeight="1">
      <c r="A14" s="60" t="s">
        <v>85</v>
      </c>
      <c r="B14" s="61">
        <v>21</v>
      </c>
      <c r="C14" s="61">
        <v>6</v>
      </c>
      <c r="D14" s="61">
        <v>3</v>
      </c>
      <c r="E14" s="61">
        <v>1</v>
      </c>
      <c r="F14" s="61">
        <v>2</v>
      </c>
      <c r="G14" s="61"/>
      <c r="H14" s="61">
        <v>3</v>
      </c>
      <c r="I14" s="61"/>
      <c r="J14" s="61">
        <v>2</v>
      </c>
      <c r="K14" s="61"/>
      <c r="L14" s="61"/>
      <c r="M14" s="61">
        <v>38</v>
      </c>
      <c r="N14"/>
      <c r="P14" s="30"/>
    </row>
    <row r="15" spans="1:16" ht="33" customHeight="1">
      <c r="A15" s="168" t="s">
        <v>177</v>
      </c>
      <c r="B15" s="166">
        <v>84</v>
      </c>
      <c r="C15" s="166">
        <v>15</v>
      </c>
      <c r="D15" s="166">
        <v>20</v>
      </c>
      <c r="E15" s="166">
        <v>12</v>
      </c>
      <c r="F15" s="166">
        <v>21</v>
      </c>
      <c r="G15" s="166">
        <v>8</v>
      </c>
      <c r="H15" s="166">
        <v>29</v>
      </c>
      <c r="I15" s="166">
        <v>7</v>
      </c>
      <c r="J15" s="166">
        <v>14</v>
      </c>
      <c r="K15" s="166">
        <v>10</v>
      </c>
      <c r="L15" s="166">
        <v>2</v>
      </c>
      <c r="M15" s="166">
        <v>222</v>
      </c>
      <c r="N15"/>
      <c r="P15" s="30"/>
    </row>
    <row r="16" spans="1:15" ht="33" customHeight="1">
      <c r="A16" s="168" t="s">
        <v>178</v>
      </c>
      <c r="B16" s="166">
        <v>-36</v>
      </c>
      <c r="C16" s="166">
        <v>-12</v>
      </c>
      <c r="D16" s="166">
        <v>-7</v>
      </c>
      <c r="E16" s="166">
        <v>-7</v>
      </c>
      <c r="F16" s="166">
        <v>-12</v>
      </c>
      <c r="G16" s="166">
        <v>24</v>
      </c>
      <c r="H16" s="166">
        <v>16</v>
      </c>
      <c r="I16" s="166"/>
      <c r="J16" s="166">
        <v>13</v>
      </c>
      <c r="K16" s="166">
        <v>-8</v>
      </c>
      <c r="L16" s="166">
        <v>36</v>
      </c>
      <c r="M16" s="166"/>
      <c r="N16" s="31"/>
      <c r="O16" s="31"/>
    </row>
    <row r="17" spans="1:13" ht="17.25" customHeight="1">
      <c r="A17" s="31"/>
      <c r="B17" s="188"/>
      <c r="C17" s="188"/>
      <c r="D17" s="189"/>
      <c r="E17" s="189"/>
      <c r="F17" s="189"/>
      <c r="G17" s="189"/>
      <c r="H17" s="189"/>
      <c r="I17" s="189"/>
      <c r="J17" s="189"/>
      <c r="K17" s="189"/>
      <c r="L17" s="189"/>
      <c r="M17" s="189"/>
    </row>
    <row r="18" spans="1:13" ht="12.75">
      <c r="A18" s="35" t="s">
        <v>86</v>
      </c>
      <c r="B18" s="31"/>
      <c r="C18" s="31"/>
      <c r="D18" s="31"/>
      <c r="E18" s="31"/>
      <c r="F18" s="31"/>
      <c r="G18" s="31"/>
      <c r="H18" s="31"/>
      <c r="I18" s="31"/>
      <c r="J18" s="31"/>
      <c r="K18" s="31"/>
      <c r="L18" s="31"/>
      <c r="M18" s="31"/>
    </row>
    <row r="19" spans="1:13" ht="12.75">
      <c r="A19" s="31"/>
      <c r="B19" s="31"/>
      <c r="C19" s="31"/>
      <c r="D19" s="31"/>
      <c r="E19" s="31"/>
      <c r="F19" s="31"/>
      <c r="G19" s="31"/>
      <c r="H19" s="31"/>
      <c r="I19" s="31"/>
      <c r="J19" s="31"/>
      <c r="K19" s="31"/>
      <c r="L19" s="31"/>
      <c r="M19" s="31"/>
    </row>
    <row r="20" spans="1:13" ht="37.5" customHeight="1">
      <c r="A20" s="246" t="s">
        <v>113</v>
      </c>
      <c r="B20" s="246"/>
      <c r="C20" s="246"/>
      <c r="D20" s="246"/>
      <c r="E20" s="246"/>
      <c r="F20" s="246"/>
      <c r="G20" s="246"/>
      <c r="H20" s="246"/>
      <c r="I20" s="246"/>
      <c r="J20" s="246"/>
      <c r="K20" s="246"/>
      <c r="L20" s="246"/>
      <c r="M20" s="246"/>
    </row>
    <row r="21" spans="1:13" ht="37.5" customHeight="1">
      <c r="A21" s="246" t="s">
        <v>114</v>
      </c>
      <c r="B21" s="246"/>
      <c r="C21" s="246"/>
      <c r="D21" s="246"/>
      <c r="E21" s="246"/>
      <c r="F21" s="246"/>
      <c r="G21" s="246"/>
      <c r="H21" s="246"/>
      <c r="I21" s="246"/>
      <c r="J21" s="246"/>
      <c r="K21" s="246"/>
      <c r="L21" s="246"/>
      <c r="M21" s="246"/>
    </row>
    <row r="22" spans="1:13" ht="12.75">
      <c r="A22" s="55"/>
      <c r="B22" s="55"/>
      <c r="C22" s="55"/>
      <c r="D22" s="55"/>
      <c r="E22" s="55"/>
      <c r="F22" s="55"/>
      <c r="G22" s="55"/>
      <c r="H22" s="55"/>
      <c r="I22" s="55"/>
      <c r="J22" s="55"/>
      <c r="K22" s="31"/>
      <c r="L22" s="31"/>
      <c r="M22" s="31"/>
    </row>
    <row r="23" spans="1:13" ht="12.75">
      <c r="A23" s="137" t="s">
        <v>136</v>
      </c>
      <c r="B23" s="137"/>
      <c r="C23" s="137"/>
      <c r="D23" s="137"/>
      <c r="E23" s="137"/>
      <c r="F23" s="137"/>
      <c r="G23" s="137"/>
      <c r="H23" s="56"/>
      <c r="I23" s="56"/>
      <c r="J23" s="56"/>
      <c r="K23" s="31"/>
      <c r="L23" s="31"/>
      <c r="M23" s="31"/>
    </row>
    <row r="24" spans="1:13" ht="12.75">
      <c r="A24" s="137" t="s">
        <v>137</v>
      </c>
      <c r="B24" s="137"/>
      <c r="C24" s="137"/>
      <c r="D24" s="137"/>
      <c r="E24" s="137"/>
      <c r="F24" s="137"/>
      <c r="G24" s="137"/>
      <c r="H24" s="56"/>
      <c r="I24" s="56"/>
      <c r="J24" s="56"/>
      <c r="K24" s="31"/>
      <c r="L24" s="31"/>
      <c r="M24" s="31"/>
    </row>
    <row r="25" spans="1:13" ht="12.75">
      <c r="A25" s="31"/>
      <c r="B25" s="31"/>
      <c r="C25" s="31"/>
      <c r="D25" s="31"/>
      <c r="E25" s="31"/>
      <c r="F25" s="31"/>
      <c r="G25" s="31"/>
      <c r="H25" s="31"/>
      <c r="I25" s="31"/>
      <c r="J25" s="31"/>
      <c r="K25" s="31"/>
      <c r="L25" s="31"/>
      <c r="M25" s="31"/>
    </row>
  </sheetData>
  <sheetProtection/>
  <mergeCells count="2">
    <mergeCell ref="A20:M20"/>
    <mergeCell ref="A21:M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Arkusz8"/>
  <dimension ref="A1:Y24"/>
  <sheetViews>
    <sheetView showGridLines="0" zoomScalePageLayoutView="0" workbookViewId="0" topLeftCell="A1">
      <selection activeCell="A1" sqref="A1"/>
    </sheetView>
  </sheetViews>
  <sheetFormatPr defaultColWidth="9.140625" defaultRowHeight="12.75"/>
  <cols>
    <col min="1" max="1" width="25.00390625" style="30" customWidth="1"/>
    <col min="2" max="2" width="11.140625" style="30" customWidth="1"/>
    <col min="3" max="3" width="12.421875" style="30" customWidth="1"/>
    <col min="4" max="4" width="11.140625" style="30" customWidth="1"/>
    <col min="5" max="5" width="12.421875" style="30" customWidth="1"/>
    <col min="6" max="6" width="11.140625" style="30" customWidth="1"/>
    <col min="7" max="7" width="12.421875" style="30" customWidth="1"/>
    <col min="8" max="8" width="11.140625" style="30" customWidth="1"/>
    <col min="9" max="9" width="12.421875" style="30" customWidth="1"/>
    <col min="10" max="10" width="11.140625" style="30" customWidth="1"/>
    <col min="11" max="11" width="12.421875" style="30" customWidth="1"/>
    <col min="12" max="12" width="11.140625" style="30" customWidth="1"/>
    <col min="13" max="13" width="12.421875" style="30" customWidth="1"/>
    <col min="14" max="14" width="11.140625" style="30" customWidth="1"/>
    <col min="15" max="15" width="12.421875" style="30" customWidth="1"/>
    <col min="16" max="16" width="11.140625" style="30" customWidth="1"/>
    <col min="17" max="17" width="12.421875" style="30" customWidth="1"/>
    <col min="18" max="18" width="11.140625" style="30" customWidth="1"/>
    <col min="19" max="21" width="12.28125" style="30" customWidth="1"/>
    <col min="22" max="22" width="12.7109375" style="30" customWidth="1"/>
    <col min="23" max="24" width="15.28125" style="30" customWidth="1"/>
    <col min="25" max="25" width="15.28125" style="31" customWidth="1"/>
    <col min="26" max="16384" width="9.140625" style="30" customWidth="1"/>
  </cols>
  <sheetData>
    <row r="1" spans="1:25" ht="19.5" customHeight="1">
      <c r="A1" s="133" t="s">
        <v>487</v>
      </c>
      <c r="B1" s="39"/>
      <c r="C1" s="39"/>
      <c r="D1" s="39"/>
      <c r="E1" s="39"/>
      <c r="F1" s="39"/>
      <c r="G1" s="39"/>
      <c r="H1" s="39"/>
      <c r="I1" s="39"/>
      <c r="J1" s="39"/>
      <c r="K1" s="39"/>
      <c r="L1" s="39"/>
      <c r="M1" s="39"/>
      <c r="N1" s="39"/>
      <c r="O1" s="39"/>
      <c r="P1" s="39"/>
      <c r="Q1" s="39"/>
      <c r="R1" s="39"/>
      <c r="S1" s="39"/>
      <c r="T1" s="39"/>
      <c r="U1" s="39"/>
      <c r="V1" s="39"/>
      <c r="W1" s="39"/>
      <c r="X1" s="39"/>
      <c r="Y1" s="39"/>
    </row>
    <row r="2" spans="1:25" ht="19.5" customHeight="1">
      <c r="A2" s="134" t="s">
        <v>488</v>
      </c>
      <c r="B2" s="39"/>
      <c r="C2" s="39"/>
      <c r="D2" s="39"/>
      <c r="E2" s="39"/>
      <c r="F2" s="39"/>
      <c r="G2" s="39"/>
      <c r="H2" s="39"/>
      <c r="I2" s="39"/>
      <c r="J2" s="39"/>
      <c r="K2" s="39"/>
      <c r="L2" s="39"/>
      <c r="M2" s="39"/>
      <c r="N2" s="39"/>
      <c r="O2" s="39"/>
      <c r="P2" s="39"/>
      <c r="Q2" s="39"/>
      <c r="R2" s="39"/>
      <c r="S2" s="39"/>
      <c r="T2" s="39"/>
      <c r="U2" s="39"/>
      <c r="V2" s="39"/>
      <c r="W2" s="39"/>
      <c r="X2" s="39"/>
      <c r="Y2" s="39"/>
    </row>
    <row r="3" spans="1:25" ht="19.5" customHeight="1">
      <c r="A3" s="226" t="s">
        <v>55</v>
      </c>
      <c r="B3" s="247" t="s">
        <v>59</v>
      </c>
      <c r="C3" s="248"/>
      <c r="D3" s="247" t="s">
        <v>91</v>
      </c>
      <c r="E3" s="248"/>
      <c r="F3" s="247" t="s">
        <v>92</v>
      </c>
      <c r="G3" s="248"/>
      <c r="H3" s="247" t="s">
        <v>93</v>
      </c>
      <c r="I3" s="248"/>
      <c r="J3" s="247" t="s">
        <v>94</v>
      </c>
      <c r="K3" s="248"/>
      <c r="L3" s="247" t="s">
        <v>95</v>
      </c>
      <c r="M3" s="248"/>
      <c r="N3" s="247" t="s">
        <v>96</v>
      </c>
      <c r="O3" s="248"/>
      <c r="P3" s="247" t="s">
        <v>97</v>
      </c>
      <c r="Q3" s="248"/>
      <c r="R3" s="247" t="s">
        <v>138</v>
      </c>
      <c r="S3" s="248"/>
      <c r="T3" s="247" t="s">
        <v>58</v>
      </c>
      <c r="U3" s="249"/>
      <c r="V3" s="248"/>
      <c r="W3" s="250" t="s">
        <v>179</v>
      </c>
      <c r="X3" s="251"/>
      <c r="Y3" s="252"/>
    </row>
    <row r="4" spans="1:25" ht="25.5" customHeight="1">
      <c r="A4" s="253"/>
      <c r="B4" s="136" t="s">
        <v>139</v>
      </c>
      <c r="C4" s="136" t="s">
        <v>140</v>
      </c>
      <c r="D4" s="136" t="s">
        <v>139</v>
      </c>
      <c r="E4" s="136" t="s">
        <v>140</v>
      </c>
      <c r="F4" s="136" t="s">
        <v>139</v>
      </c>
      <c r="G4" s="136" t="s">
        <v>140</v>
      </c>
      <c r="H4" s="136" t="s">
        <v>139</v>
      </c>
      <c r="I4" s="136" t="s">
        <v>140</v>
      </c>
      <c r="J4" s="136" t="s">
        <v>139</v>
      </c>
      <c r="K4" s="136" t="s">
        <v>140</v>
      </c>
      <c r="L4" s="136" t="s">
        <v>139</v>
      </c>
      <c r="M4" s="136" t="s">
        <v>140</v>
      </c>
      <c r="N4" s="136" t="s">
        <v>139</v>
      </c>
      <c r="O4" s="136" t="s">
        <v>140</v>
      </c>
      <c r="P4" s="136" t="s">
        <v>139</v>
      </c>
      <c r="Q4" s="136" t="s">
        <v>140</v>
      </c>
      <c r="R4" s="136" t="s">
        <v>139</v>
      </c>
      <c r="S4" s="136" t="s">
        <v>140</v>
      </c>
      <c r="T4" s="136" t="s">
        <v>139</v>
      </c>
      <c r="U4" s="140" t="s">
        <v>140</v>
      </c>
      <c r="V4" s="140" t="s">
        <v>180</v>
      </c>
      <c r="W4" s="140" t="s">
        <v>181</v>
      </c>
      <c r="X4" s="140" t="s">
        <v>182</v>
      </c>
      <c r="Y4" s="136" t="s">
        <v>141</v>
      </c>
    </row>
    <row r="5" spans="1:25" ht="19.5" customHeight="1">
      <c r="A5" s="234" t="s">
        <v>56</v>
      </c>
      <c r="B5" s="255" t="s">
        <v>99</v>
      </c>
      <c r="C5" s="257"/>
      <c r="D5" s="258" t="s">
        <v>100</v>
      </c>
      <c r="E5" s="259"/>
      <c r="F5" s="258" t="s">
        <v>101</v>
      </c>
      <c r="G5" s="259"/>
      <c r="H5" s="258" t="s">
        <v>102</v>
      </c>
      <c r="I5" s="259"/>
      <c r="J5" s="258" t="s">
        <v>103</v>
      </c>
      <c r="K5" s="259"/>
      <c r="L5" s="258" t="s">
        <v>104</v>
      </c>
      <c r="M5" s="259"/>
      <c r="N5" s="258" t="s">
        <v>105</v>
      </c>
      <c r="O5" s="259"/>
      <c r="P5" s="258" t="s">
        <v>106</v>
      </c>
      <c r="Q5" s="259"/>
      <c r="R5" s="255" t="s">
        <v>107</v>
      </c>
      <c r="S5" s="257"/>
      <c r="T5" s="260" t="s">
        <v>142</v>
      </c>
      <c r="U5" s="254" t="s">
        <v>143</v>
      </c>
      <c r="V5" s="254" t="s">
        <v>183</v>
      </c>
      <c r="W5" s="255" t="s">
        <v>184</v>
      </c>
      <c r="X5" s="256"/>
      <c r="Y5" s="257"/>
    </row>
    <row r="6" spans="1:25" ht="19.5" customHeight="1">
      <c r="A6" s="234"/>
      <c r="B6" s="138" t="s">
        <v>142</v>
      </c>
      <c r="C6" s="138" t="s">
        <v>143</v>
      </c>
      <c r="D6" s="139" t="s">
        <v>142</v>
      </c>
      <c r="E6" s="139" t="s">
        <v>143</v>
      </c>
      <c r="F6" s="139" t="s">
        <v>142</v>
      </c>
      <c r="G6" s="139" t="s">
        <v>143</v>
      </c>
      <c r="H6" s="139" t="s">
        <v>142</v>
      </c>
      <c r="I6" s="139" t="s">
        <v>143</v>
      </c>
      <c r="J6" s="139" t="s">
        <v>142</v>
      </c>
      <c r="K6" s="139" t="s">
        <v>143</v>
      </c>
      <c r="L6" s="139" t="s">
        <v>142</v>
      </c>
      <c r="M6" s="139" t="s">
        <v>143</v>
      </c>
      <c r="N6" s="139" t="s">
        <v>142</v>
      </c>
      <c r="O6" s="139" t="s">
        <v>143</v>
      </c>
      <c r="P6" s="139" t="s">
        <v>142</v>
      </c>
      <c r="Q6" s="138" t="s">
        <v>143</v>
      </c>
      <c r="R6" s="138" t="s">
        <v>142</v>
      </c>
      <c r="S6" s="138" t="s">
        <v>143</v>
      </c>
      <c r="T6" s="260"/>
      <c r="U6" s="254"/>
      <c r="V6" s="254"/>
      <c r="W6" s="138" t="s">
        <v>185</v>
      </c>
      <c r="X6" s="138" t="s">
        <v>186</v>
      </c>
      <c r="Y6" s="139" t="s">
        <v>144</v>
      </c>
    </row>
    <row r="7" spans="1:25" ht="19.5" customHeight="1">
      <c r="A7" s="64" t="s">
        <v>69</v>
      </c>
      <c r="B7" s="65"/>
      <c r="C7" s="65"/>
      <c r="D7" s="65"/>
      <c r="E7" s="65"/>
      <c r="F7" s="65">
        <v>0</v>
      </c>
      <c r="G7" s="65">
        <v>2</v>
      </c>
      <c r="H7" s="65">
        <v>5</v>
      </c>
      <c r="I7" s="65">
        <v>11</v>
      </c>
      <c r="J7" s="65">
        <v>18</v>
      </c>
      <c r="K7" s="65">
        <v>22</v>
      </c>
      <c r="L7" s="65">
        <v>17</v>
      </c>
      <c r="M7" s="65">
        <v>17</v>
      </c>
      <c r="N7" s="65">
        <v>3</v>
      </c>
      <c r="O7" s="65">
        <v>18</v>
      </c>
      <c r="P7" s="65">
        <v>3</v>
      </c>
      <c r="Q7" s="65">
        <v>9</v>
      </c>
      <c r="R7" s="65">
        <v>2</v>
      </c>
      <c r="S7" s="65">
        <v>5</v>
      </c>
      <c r="T7" s="65">
        <v>48</v>
      </c>
      <c r="U7" s="65">
        <v>84</v>
      </c>
      <c r="V7" s="65">
        <v>-36</v>
      </c>
      <c r="W7" s="66">
        <v>1404672.01</v>
      </c>
      <c r="X7" s="66">
        <v>2576465.38</v>
      </c>
      <c r="Y7" s="66">
        <v>-1171793.37</v>
      </c>
    </row>
    <row r="8" spans="1:25" ht="19.5" customHeight="1">
      <c r="A8" s="46" t="s">
        <v>71</v>
      </c>
      <c r="B8" s="67"/>
      <c r="C8" s="67"/>
      <c r="D8" s="67"/>
      <c r="E8" s="67"/>
      <c r="F8" s="67"/>
      <c r="G8" s="67"/>
      <c r="H8" s="67">
        <v>0</v>
      </c>
      <c r="I8" s="67">
        <v>3</v>
      </c>
      <c r="J8" s="67">
        <v>1</v>
      </c>
      <c r="K8" s="67">
        <v>5</v>
      </c>
      <c r="L8" s="67">
        <v>1</v>
      </c>
      <c r="M8" s="67">
        <v>1</v>
      </c>
      <c r="N8" s="67">
        <v>1</v>
      </c>
      <c r="O8" s="67">
        <v>2</v>
      </c>
      <c r="P8" s="67">
        <v>0</v>
      </c>
      <c r="Q8" s="67">
        <v>4</v>
      </c>
      <c r="R8" s="67"/>
      <c r="S8" s="67"/>
      <c r="T8" s="67">
        <v>3</v>
      </c>
      <c r="U8" s="67">
        <v>15</v>
      </c>
      <c r="V8" s="67">
        <v>-12</v>
      </c>
      <c r="W8" s="68">
        <v>458645.96</v>
      </c>
      <c r="X8" s="68">
        <v>630508.09</v>
      </c>
      <c r="Y8" s="68">
        <v>-171862.13</v>
      </c>
    </row>
    <row r="9" spans="1:25" ht="19.5" customHeight="1">
      <c r="A9" s="64" t="s">
        <v>73</v>
      </c>
      <c r="B9" s="65"/>
      <c r="C9" s="65"/>
      <c r="D9" s="65"/>
      <c r="E9" s="65"/>
      <c r="F9" s="65"/>
      <c r="G9" s="65"/>
      <c r="H9" s="65">
        <v>1</v>
      </c>
      <c r="I9" s="65">
        <v>1</v>
      </c>
      <c r="J9" s="65">
        <v>2</v>
      </c>
      <c r="K9" s="65">
        <v>4</v>
      </c>
      <c r="L9" s="65">
        <v>4</v>
      </c>
      <c r="M9" s="65">
        <v>7</v>
      </c>
      <c r="N9" s="65">
        <v>2</v>
      </c>
      <c r="O9" s="65">
        <v>4</v>
      </c>
      <c r="P9" s="65">
        <v>2</v>
      </c>
      <c r="Q9" s="65">
        <v>2</v>
      </c>
      <c r="R9" s="65">
        <v>2</v>
      </c>
      <c r="S9" s="65">
        <v>2</v>
      </c>
      <c r="T9" s="65">
        <v>13</v>
      </c>
      <c r="U9" s="65">
        <v>20</v>
      </c>
      <c r="V9" s="65">
        <v>-7</v>
      </c>
      <c r="W9" s="66">
        <v>1390298.9</v>
      </c>
      <c r="X9" s="66">
        <v>1791806.38</v>
      </c>
      <c r="Y9" s="66">
        <v>-401507.48</v>
      </c>
    </row>
    <row r="10" spans="1:25" ht="19.5" customHeight="1">
      <c r="A10" s="46" t="s">
        <v>75</v>
      </c>
      <c r="B10" s="67"/>
      <c r="C10" s="67"/>
      <c r="D10" s="67"/>
      <c r="E10" s="67"/>
      <c r="F10" s="67"/>
      <c r="G10" s="67"/>
      <c r="H10" s="67">
        <v>0</v>
      </c>
      <c r="I10" s="67">
        <v>3</v>
      </c>
      <c r="J10" s="67">
        <v>2</v>
      </c>
      <c r="K10" s="67">
        <v>1</v>
      </c>
      <c r="L10" s="67">
        <v>1</v>
      </c>
      <c r="M10" s="67">
        <v>3</v>
      </c>
      <c r="N10" s="67">
        <v>0</v>
      </c>
      <c r="O10" s="67">
        <v>2</v>
      </c>
      <c r="P10" s="67">
        <v>1</v>
      </c>
      <c r="Q10" s="67">
        <v>2</v>
      </c>
      <c r="R10" s="67">
        <v>1</v>
      </c>
      <c r="S10" s="67">
        <v>1</v>
      </c>
      <c r="T10" s="67">
        <v>5</v>
      </c>
      <c r="U10" s="67">
        <v>12</v>
      </c>
      <c r="V10" s="67">
        <v>-7</v>
      </c>
      <c r="W10" s="68">
        <v>445678.43</v>
      </c>
      <c r="X10" s="68">
        <v>492736.69</v>
      </c>
      <c r="Y10" s="68">
        <v>-47058.26</v>
      </c>
    </row>
    <row r="11" spans="1:25" ht="19.5" customHeight="1">
      <c r="A11" s="64" t="s">
        <v>78</v>
      </c>
      <c r="B11" s="65"/>
      <c r="C11" s="65"/>
      <c r="D11" s="65"/>
      <c r="E11" s="65"/>
      <c r="F11" s="65"/>
      <c r="G11" s="65"/>
      <c r="H11" s="65">
        <v>1</v>
      </c>
      <c r="I11" s="65">
        <v>1</v>
      </c>
      <c r="J11" s="65">
        <v>2</v>
      </c>
      <c r="K11" s="65">
        <v>5</v>
      </c>
      <c r="L11" s="65">
        <v>4</v>
      </c>
      <c r="M11" s="65">
        <v>9</v>
      </c>
      <c r="N11" s="65">
        <v>1</v>
      </c>
      <c r="O11" s="65">
        <v>4</v>
      </c>
      <c r="P11" s="65">
        <v>1</v>
      </c>
      <c r="Q11" s="65">
        <v>1</v>
      </c>
      <c r="R11" s="65">
        <v>0</v>
      </c>
      <c r="S11" s="65">
        <v>1</v>
      </c>
      <c r="T11" s="65">
        <v>9</v>
      </c>
      <c r="U11" s="65">
        <v>21</v>
      </c>
      <c r="V11" s="65">
        <v>-12</v>
      </c>
      <c r="W11" s="66">
        <v>542579.17</v>
      </c>
      <c r="X11" s="66">
        <v>819226.82</v>
      </c>
      <c r="Y11" s="66">
        <v>-276647.65</v>
      </c>
    </row>
    <row r="12" spans="1:25" ht="19.5" customHeight="1">
      <c r="A12" s="46" t="s">
        <v>435</v>
      </c>
      <c r="B12" s="67"/>
      <c r="C12" s="67"/>
      <c r="D12" s="67"/>
      <c r="E12" s="67"/>
      <c r="F12" s="67"/>
      <c r="G12" s="67"/>
      <c r="H12" s="67">
        <v>1</v>
      </c>
      <c r="I12" s="67">
        <v>1</v>
      </c>
      <c r="J12" s="67">
        <v>5</v>
      </c>
      <c r="K12" s="67">
        <v>4</v>
      </c>
      <c r="L12" s="67">
        <v>10</v>
      </c>
      <c r="M12" s="67">
        <v>3</v>
      </c>
      <c r="N12" s="67">
        <v>9</v>
      </c>
      <c r="O12" s="67">
        <v>0</v>
      </c>
      <c r="P12" s="67">
        <v>6</v>
      </c>
      <c r="Q12" s="67">
        <v>0</v>
      </c>
      <c r="R12" s="67">
        <v>1</v>
      </c>
      <c r="S12" s="67">
        <v>0</v>
      </c>
      <c r="T12" s="67">
        <v>32</v>
      </c>
      <c r="U12" s="67">
        <v>8</v>
      </c>
      <c r="V12" s="67">
        <v>24</v>
      </c>
      <c r="W12" s="68">
        <v>1521455.72</v>
      </c>
      <c r="X12" s="68">
        <v>464890.45</v>
      </c>
      <c r="Y12" s="68">
        <v>1056565.27</v>
      </c>
    </row>
    <row r="13" spans="1:25" ht="19.5" customHeight="1">
      <c r="A13" s="64" t="s">
        <v>434</v>
      </c>
      <c r="B13" s="65"/>
      <c r="C13" s="65"/>
      <c r="D13" s="65"/>
      <c r="E13" s="65"/>
      <c r="F13" s="65">
        <v>1</v>
      </c>
      <c r="G13" s="65">
        <v>0</v>
      </c>
      <c r="H13" s="65">
        <v>13</v>
      </c>
      <c r="I13" s="65">
        <v>2</v>
      </c>
      <c r="J13" s="65">
        <v>11</v>
      </c>
      <c r="K13" s="65">
        <v>6</v>
      </c>
      <c r="L13" s="65">
        <v>7</v>
      </c>
      <c r="M13" s="65">
        <v>10</v>
      </c>
      <c r="N13" s="65">
        <v>8</v>
      </c>
      <c r="O13" s="65">
        <v>5</v>
      </c>
      <c r="P13" s="65">
        <v>4</v>
      </c>
      <c r="Q13" s="65">
        <v>5</v>
      </c>
      <c r="R13" s="65">
        <v>1</v>
      </c>
      <c r="S13" s="65">
        <v>1</v>
      </c>
      <c r="T13" s="65">
        <v>45</v>
      </c>
      <c r="U13" s="65">
        <v>29</v>
      </c>
      <c r="V13" s="65">
        <v>16</v>
      </c>
      <c r="W13" s="66">
        <v>2029013.6</v>
      </c>
      <c r="X13" s="66">
        <v>1908632.64</v>
      </c>
      <c r="Y13" s="66">
        <v>120380.96</v>
      </c>
    </row>
    <row r="14" spans="1:25" ht="19.5" customHeight="1">
      <c r="A14" s="46" t="s">
        <v>81</v>
      </c>
      <c r="B14" s="67"/>
      <c r="C14" s="67"/>
      <c r="D14" s="67"/>
      <c r="E14" s="67"/>
      <c r="F14" s="67"/>
      <c r="G14" s="67"/>
      <c r="H14" s="67">
        <v>0</v>
      </c>
      <c r="I14" s="67">
        <v>1</v>
      </c>
      <c r="J14" s="67">
        <v>0</v>
      </c>
      <c r="K14" s="67">
        <v>1</v>
      </c>
      <c r="L14" s="67">
        <v>0</v>
      </c>
      <c r="M14" s="67">
        <v>3</v>
      </c>
      <c r="N14" s="67"/>
      <c r="O14" s="67"/>
      <c r="P14" s="67">
        <v>0</v>
      </c>
      <c r="Q14" s="67">
        <v>2</v>
      </c>
      <c r="R14" s="67"/>
      <c r="S14" s="67"/>
      <c r="T14" s="67">
        <v>0</v>
      </c>
      <c r="U14" s="67">
        <v>7</v>
      </c>
      <c r="V14" s="67">
        <v>-7</v>
      </c>
      <c r="W14" s="68">
        <v>185757.71</v>
      </c>
      <c r="X14" s="68">
        <v>234617.78</v>
      </c>
      <c r="Y14" s="68">
        <v>-48860.07</v>
      </c>
    </row>
    <row r="15" spans="1:25" ht="19.5" customHeight="1">
      <c r="A15" s="64" t="s">
        <v>76</v>
      </c>
      <c r="B15" s="65"/>
      <c r="C15" s="65"/>
      <c r="D15" s="65"/>
      <c r="E15" s="65"/>
      <c r="F15" s="65">
        <v>1</v>
      </c>
      <c r="G15" s="65">
        <v>0</v>
      </c>
      <c r="H15" s="65">
        <v>2</v>
      </c>
      <c r="I15" s="65">
        <v>0</v>
      </c>
      <c r="J15" s="65">
        <v>8</v>
      </c>
      <c r="K15" s="65">
        <v>7</v>
      </c>
      <c r="L15" s="65">
        <v>4</v>
      </c>
      <c r="M15" s="65">
        <v>6</v>
      </c>
      <c r="N15" s="65">
        <v>9</v>
      </c>
      <c r="O15" s="65">
        <v>0</v>
      </c>
      <c r="P15" s="65">
        <v>2</v>
      </c>
      <c r="Q15" s="65">
        <v>0</v>
      </c>
      <c r="R15" s="65">
        <v>1</v>
      </c>
      <c r="S15" s="65">
        <v>1</v>
      </c>
      <c r="T15" s="65">
        <v>27</v>
      </c>
      <c r="U15" s="65">
        <v>14</v>
      </c>
      <c r="V15" s="65">
        <v>13</v>
      </c>
      <c r="W15" s="66">
        <v>892223.83</v>
      </c>
      <c r="X15" s="66">
        <v>674677.19</v>
      </c>
      <c r="Y15" s="66">
        <v>217546.64</v>
      </c>
    </row>
    <row r="16" spans="1:25" ht="19.5" customHeight="1">
      <c r="A16" s="46" t="s">
        <v>83</v>
      </c>
      <c r="B16" s="67"/>
      <c r="C16" s="67"/>
      <c r="D16" s="67"/>
      <c r="E16" s="67"/>
      <c r="F16" s="67"/>
      <c r="G16" s="67"/>
      <c r="H16" s="67">
        <v>0</v>
      </c>
      <c r="I16" s="67">
        <v>3</v>
      </c>
      <c r="J16" s="67">
        <v>0</v>
      </c>
      <c r="K16" s="67">
        <v>5</v>
      </c>
      <c r="L16" s="67">
        <v>2</v>
      </c>
      <c r="M16" s="67">
        <v>1</v>
      </c>
      <c r="N16" s="67">
        <v>0</v>
      </c>
      <c r="O16" s="67">
        <v>1</v>
      </c>
      <c r="P16" s="67"/>
      <c r="Q16" s="67"/>
      <c r="R16" s="67"/>
      <c r="S16" s="67"/>
      <c r="T16" s="67">
        <v>2</v>
      </c>
      <c r="U16" s="67">
        <v>10</v>
      </c>
      <c r="V16" s="67">
        <v>-8</v>
      </c>
      <c r="W16" s="68">
        <v>216117.78</v>
      </c>
      <c r="X16" s="68">
        <v>172208.95</v>
      </c>
      <c r="Y16" s="68">
        <v>43908.83</v>
      </c>
    </row>
    <row r="17" spans="1:25" ht="19.5" customHeight="1">
      <c r="A17" s="64" t="s">
        <v>85</v>
      </c>
      <c r="B17" s="65"/>
      <c r="C17" s="65"/>
      <c r="D17" s="65"/>
      <c r="E17" s="65"/>
      <c r="F17" s="65"/>
      <c r="G17" s="65"/>
      <c r="H17" s="65">
        <v>4</v>
      </c>
      <c r="I17" s="65">
        <v>1</v>
      </c>
      <c r="J17" s="65">
        <v>11</v>
      </c>
      <c r="K17" s="65">
        <v>0</v>
      </c>
      <c r="L17" s="65">
        <v>10</v>
      </c>
      <c r="M17" s="65">
        <v>0</v>
      </c>
      <c r="N17" s="65">
        <v>3</v>
      </c>
      <c r="O17" s="65">
        <v>0</v>
      </c>
      <c r="P17" s="65">
        <v>7</v>
      </c>
      <c r="Q17" s="65">
        <v>1</v>
      </c>
      <c r="R17" s="65">
        <v>3</v>
      </c>
      <c r="S17" s="65">
        <v>0</v>
      </c>
      <c r="T17" s="65">
        <v>38</v>
      </c>
      <c r="U17" s="65">
        <v>2</v>
      </c>
      <c r="V17" s="65">
        <v>36</v>
      </c>
      <c r="W17" s="66">
        <v>1600713.54</v>
      </c>
      <c r="X17" s="66">
        <v>921386.28</v>
      </c>
      <c r="Y17" s="66">
        <v>679327.26</v>
      </c>
    </row>
    <row r="18" spans="1:25" ht="19.5" customHeight="1">
      <c r="A18" s="169" t="s">
        <v>111</v>
      </c>
      <c r="B18" s="170"/>
      <c r="C18" s="170"/>
      <c r="D18" s="170"/>
      <c r="E18" s="170"/>
      <c r="F18" s="170">
        <v>2</v>
      </c>
      <c r="G18" s="170">
        <v>2</v>
      </c>
      <c r="H18" s="170">
        <v>27</v>
      </c>
      <c r="I18" s="170">
        <v>27</v>
      </c>
      <c r="J18" s="170">
        <v>60</v>
      </c>
      <c r="K18" s="170">
        <v>60</v>
      </c>
      <c r="L18" s="170">
        <v>60</v>
      </c>
      <c r="M18" s="170">
        <v>60</v>
      </c>
      <c r="N18" s="170">
        <v>36</v>
      </c>
      <c r="O18" s="170">
        <v>36</v>
      </c>
      <c r="P18" s="170">
        <v>26</v>
      </c>
      <c r="Q18" s="170">
        <v>26</v>
      </c>
      <c r="R18" s="170">
        <v>11</v>
      </c>
      <c r="S18" s="170">
        <v>11</v>
      </c>
      <c r="T18" s="170">
        <v>222</v>
      </c>
      <c r="U18" s="170">
        <v>222</v>
      </c>
      <c r="V18" s="170">
        <v>0</v>
      </c>
      <c r="W18" s="171">
        <v>10687156.65</v>
      </c>
      <c r="X18" s="171">
        <v>10687156.65</v>
      </c>
      <c r="Y18" s="171">
        <v>0</v>
      </c>
    </row>
    <row r="19" spans="1:25" ht="19.5" customHeight="1">
      <c r="A19"/>
      <c r="B19"/>
      <c r="C19"/>
      <c r="D19"/>
      <c r="E19"/>
      <c r="F19"/>
      <c r="G19"/>
      <c r="H19"/>
      <c r="I19"/>
      <c r="J19"/>
      <c r="K19"/>
      <c r="L19"/>
      <c r="M19"/>
      <c r="N19"/>
      <c r="O19"/>
      <c r="P19"/>
      <c r="Q19"/>
      <c r="R19"/>
      <c r="S19"/>
      <c r="T19"/>
      <c r="U19"/>
      <c r="V19"/>
      <c r="W19"/>
      <c r="X19"/>
      <c r="Y19"/>
    </row>
    <row r="20" spans="1:24" ht="12.75">
      <c r="A20" s="35" t="s">
        <v>145</v>
      </c>
      <c r="B20" s="31"/>
      <c r="C20" s="31"/>
      <c r="D20" s="31"/>
      <c r="E20" s="31"/>
      <c r="F20" s="31"/>
      <c r="G20" s="31"/>
      <c r="H20" s="31"/>
      <c r="I20" s="31"/>
      <c r="J20" s="31"/>
      <c r="K20" s="31"/>
      <c r="L20" s="31"/>
      <c r="M20" s="31"/>
      <c r="N20" s="31"/>
      <c r="O20" s="31"/>
      <c r="P20" s="31"/>
      <c r="Q20" s="31"/>
      <c r="R20" s="31"/>
      <c r="S20" s="31"/>
      <c r="T20" s="31"/>
      <c r="U20" s="31"/>
      <c r="V20" s="31"/>
      <c r="W20" s="31"/>
      <c r="X20" s="31"/>
    </row>
    <row r="21" spans="1:24" ht="12.7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ht="39.75" customHeight="1">
      <c r="A22" s="261" t="s">
        <v>113</v>
      </c>
      <c r="B22" s="261"/>
      <c r="C22" s="261"/>
      <c r="D22" s="261"/>
      <c r="E22" s="261"/>
      <c r="F22" s="261"/>
      <c r="G22" s="261"/>
      <c r="H22" s="261"/>
      <c r="I22" s="261"/>
      <c r="J22" s="261"/>
      <c r="K22" s="261"/>
      <c r="L22" s="261"/>
      <c r="M22" s="31"/>
      <c r="N22" s="31"/>
      <c r="O22" s="31"/>
      <c r="P22" s="31"/>
      <c r="Q22" s="31"/>
      <c r="R22" s="31"/>
      <c r="S22" s="31"/>
      <c r="T22" s="31"/>
      <c r="U22" s="31"/>
      <c r="V22" s="31"/>
      <c r="W22" s="31"/>
      <c r="X22" s="31"/>
    </row>
    <row r="23" spans="1:24" ht="39.75" customHeight="1">
      <c r="A23" s="261" t="s">
        <v>114</v>
      </c>
      <c r="B23" s="262"/>
      <c r="C23" s="262"/>
      <c r="D23" s="262"/>
      <c r="E23" s="262"/>
      <c r="F23" s="262"/>
      <c r="G23" s="262"/>
      <c r="H23" s="262"/>
      <c r="I23" s="262"/>
      <c r="J23" s="262"/>
      <c r="K23" s="262"/>
      <c r="L23" s="262"/>
      <c r="M23" s="31"/>
      <c r="N23" s="31"/>
      <c r="O23" s="31"/>
      <c r="P23" s="31"/>
      <c r="Q23" s="31"/>
      <c r="R23" s="31"/>
      <c r="S23" s="31"/>
      <c r="T23" s="31"/>
      <c r="U23" s="31"/>
      <c r="V23" s="31"/>
      <c r="W23" s="31"/>
      <c r="X23" s="31"/>
    </row>
    <row r="24" spans="1:24" ht="12.75">
      <c r="A24" s="31"/>
      <c r="B24" s="31"/>
      <c r="C24" s="31"/>
      <c r="D24" s="31"/>
      <c r="E24" s="31"/>
      <c r="F24" s="31"/>
      <c r="G24" s="31"/>
      <c r="H24" s="31"/>
      <c r="I24" s="31"/>
      <c r="J24" s="31"/>
      <c r="K24" s="31"/>
      <c r="L24" s="31"/>
      <c r="M24" s="31"/>
      <c r="N24" s="31"/>
      <c r="O24" s="31"/>
      <c r="P24" s="31"/>
      <c r="Q24" s="31"/>
      <c r="R24" s="31"/>
      <c r="S24" s="31"/>
      <c r="T24" s="31"/>
      <c r="U24" s="31"/>
      <c r="V24" s="31"/>
      <c r="W24" s="31"/>
      <c r="X24" s="31"/>
    </row>
  </sheetData>
  <sheetProtection/>
  <mergeCells count="28">
    <mergeCell ref="A22:L22"/>
    <mergeCell ref="A23:L23"/>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4"/>
  <sheetViews>
    <sheetView showGridLines="0" zoomScalePageLayoutView="0" workbookViewId="0" topLeftCell="A1">
      <selection activeCell="A28" sqref="A28"/>
    </sheetView>
  </sheetViews>
  <sheetFormatPr defaultColWidth="9.140625" defaultRowHeight="12.75"/>
  <cols>
    <col min="1" max="1" width="32.57421875" style="30" customWidth="1"/>
    <col min="2" max="4" width="16.140625" style="30" customWidth="1"/>
    <col min="5" max="5" width="28.00390625" style="30" customWidth="1"/>
    <col min="6" max="6" width="22.00390625" style="30" customWidth="1"/>
    <col min="7" max="12" width="15.28125" style="30" customWidth="1"/>
    <col min="13" max="13" width="15.28125" style="31" customWidth="1"/>
    <col min="14" max="16384" width="9.140625" style="30" customWidth="1"/>
  </cols>
  <sheetData>
    <row r="1" spans="1:5" ht="18" customHeight="1">
      <c r="A1" s="133" t="s">
        <v>151</v>
      </c>
      <c r="B1" s="69"/>
      <c r="C1" s="69"/>
      <c r="D1" s="69"/>
      <c r="E1" s="69"/>
    </row>
    <row r="2" spans="1:5" ht="18" customHeight="1">
      <c r="A2" s="134" t="s">
        <v>146</v>
      </c>
      <c r="B2" s="69"/>
      <c r="C2" s="69"/>
      <c r="D2" s="69"/>
      <c r="E2" s="69"/>
    </row>
    <row r="3" spans="1:5" ht="15.75" customHeight="1">
      <c r="A3" s="263" t="s">
        <v>55</v>
      </c>
      <c r="B3" s="266" t="s">
        <v>147</v>
      </c>
      <c r="C3" s="267"/>
      <c r="D3" s="267"/>
      <c r="E3" s="267"/>
    </row>
    <row r="4" spans="1:5" ht="15.75" customHeight="1">
      <c r="A4" s="264"/>
      <c r="B4" s="268" t="s">
        <v>148</v>
      </c>
      <c r="C4" s="269"/>
      <c r="D4" s="269"/>
      <c r="E4" s="269"/>
    </row>
    <row r="5" spans="1:5" ht="15.75" customHeight="1">
      <c r="A5" s="264"/>
      <c r="B5" s="71" t="s">
        <v>489</v>
      </c>
      <c r="C5" s="71" t="s">
        <v>490</v>
      </c>
      <c r="D5" s="71" t="s">
        <v>491</v>
      </c>
      <c r="E5" s="71" t="s">
        <v>492</v>
      </c>
    </row>
    <row r="6" spans="1:5" ht="15.75" customHeight="1">
      <c r="A6" s="265" t="s">
        <v>56</v>
      </c>
      <c r="B6" s="270" t="s">
        <v>152</v>
      </c>
      <c r="C6" s="271"/>
      <c r="D6" s="271"/>
      <c r="E6" s="271"/>
    </row>
    <row r="7" spans="1:5" ht="15.75" customHeight="1">
      <c r="A7" s="265"/>
      <c r="B7" s="272" t="s">
        <v>153</v>
      </c>
      <c r="C7" s="273"/>
      <c r="D7" s="273"/>
      <c r="E7" s="273"/>
    </row>
    <row r="8" spans="1:5" ht="15.75" customHeight="1">
      <c r="A8" s="70" t="s">
        <v>69</v>
      </c>
      <c r="B8" s="74">
        <v>266332</v>
      </c>
      <c r="C8" s="74">
        <v>268179</v>
      </c>
      <c r="D8" s="74">
        <v>275967</v>
      </c>
      <c r="E8" s="74">
        <v>235308738</v>
      </c>
    </row>
    <row r="9" spans="1:5" ht="15.75" customHeight="1">
      <c r="A9" s="72" t="s">
        <v>71</v>
      </c>
      <c r="B9" s="75">
        <v>153439</v>
      </c>
      <c r="C9" s="75">
        <v>143043</v>
      </c>
      <c r="D9" s="75">
        <v>163362</v>
      </c>
      <c r="E9" s="75">
        <v>108642832</v>
      </c>
    </row>
    <row r="10" spans="1:5" ht="15.75" customHeight="1">
      <c r="A10" s="70" t="s">
        <v>73</v>
      </c>
      <c r="B10" s="74">
        <v>581105</v>
      </c>
      <c r="C10" s="74">
        <v>539334</v>
      </c>
      <c r="D10" s="74">
        <v>596911</v>
      </c>
      <c r="E10" s="74">
        <v>510988593</v>
      </c>
    </row>
    <row r="11" spans="1:5" ht="15.75" customHeight="1">
      <c r="A11" s="72" t="s">
        <v>75</v>
      </c>
      <c r="B11" s="75">
        <v>211660</v>
      </c>
      <c r="C11" s="75">
        <v>185843</v>
      </c>
      <c r="D11" s="75">
        <v>214562</v>
      </c>
      <c r="E11" s="75">
        <v>124887756</v>
      </c>
    </row>
    <row r="12" spans="1:5" ht="15.75" customHeight="1">
      <c r="A12" s="70" t="s">
        <v>78</v>
      </c>
      <c r="B12" s="74">
        <v>203151</v>
      </c>
      <c r="C12" s="74">
        <v>184149</v>
      </c>
      <c r="D12" s="74">
        <v>208371</v>
      </c>
      <c r="E12" s="74">
        <v>111687738</v>
      </c>
    </row>
    <row r="13" spans="1:5" ht="15.75" customHeight="1">
      <c r="A13" s="72" t="s">
        <v>435</v>
      </c>
      <c r="B13" s="75">
        <v>241013</v>
      </c>
      <c r="C13" s="75">
        <v>218743</v>
      </c>
      <c r="D13" s="75">
        <v>250892</v>
      </c>
      <c r="E13" s="75">
        <v>191909406</v>
      </c>
    </row>
    <row r="14" spans="1:5" ht="15.75" customHeight="1">
      <c r="A14" s="70" t="s">
        <v>434</v>
      </c>
      <c r="B14" s="74">
        <v>877679</v>
      </c>
      <c r="C14" s="74">
        <v>829305</v>
      </c>
      <c r="D14" s="74">
        <v>909794</v>
      </c>
      <c r="E14" s="74">
        <v>494432167</v>
      </c>
    </row>
    <row r="15" spans="1:5" ht="15.75" customHeight="1">
      <c r="A15" s="72" t="s">
        <v>81</v>
      </c>
      <c r="B15" s="75">
        <v>45138</v>
      </c>
      <c r="C15" s="75">
        <v>42194</v>
      </c>
      <c r="D15" s="75">
        <v>48526</v>
      </c>
      <c r="E15" s="75">
        <v>42249044</v>
      </c>
    </row>
    <row r="16" spans="1:5" ht="15.75" customHeight="1">
      <c r="A16" s="70" t="s">
        <v>76</v>
      </c>
      <c r="B16" s="74">
        <v>143423</v>
      </c>
      <c r="C16" s="74">
        <v>129691</v>
      </c>
      <c r="D16" s="74">
        <v>149936</v>
      </c>
      <c r="E16" s="74">
        <v>116593357</v>
      </c>
    </row>
    <row r="17" spans="1:5" ht="15.75" customHeight="1">
      <c r="A17" s="72" t="s">
        <v>83</v>
      </c>
      <c r="B17" s="75">
        <v>79116</v>
      </c>
      <c r="C17" s="75">
        <v>55529</v>
      </c>
      <c r="D17" s="75">
        <v>77084</v>
      </c>
      <c r="E17" s="75">
        <v>65475105</v>
      </c>
    </row>
    <row r="18" spans="1:5" ht="15.75" customHeight="1">
      <c r="A18" s="70" t="s">
        <v>85</v>
      </c>
      <c r="B18" s="74">
        <v>352460</v>
      </c>
      <c r="C18" s="74">
        <v>313420</v>
      </c>
      <c r="D18" s="74">
        <v>351321</v>
      </c>
      <c r="E18" s="74">
        <v>342314509</v>
      </c>
    </row>
    <row r="19" spans="1:5" ht="15.75" customHeight="1">
      <c r="A19" s="172" t="s">
        <v>58</v>
      </c>
      <c r="B19" s="173">
        <v>3154516</v>
      </c>
      <c r="C19" s="173">
        <v>2909430</v>
      </c>
      <c r="D19" s="173">
        <v>3246726</v>
      </c>
      <c r="E19" s="173">
        <v>2344489245</v>
      </c>
    </row>
    <row r="20" spans="1:5" ht="12.75">
      <c r="A20"/>
      <c r="B20"/>
      <c r="C20"/>
      <c r="D20"/>
      <c r="E20"/>
    </row>
    <row r="21" ht="12.75">
      <c r="A21" s="73" t="s">
        <v>86</v>
      </c>
    </row>
    <row r="23" spans="2:5" ht="12.75">
      <c r="B23" s="190"/>
      <c r="C23" s="190"/>
      <c r="D23" s="190"/>
      <c r="E23" s="190"/>
    </row>
    <row r="24" spans="2:5" ht="12.75">
      <c r="B24" s="190"/>
      <c r="C24" s="190"/>
      <c r="D24" s="190"/>
      <c r="E24" s="190"/>
    </row>
  </sheetData>
  <sheetProtection/>
  <mergeCells count="6">
    <mergeCell ref="A3:A5"/>
    <mergeCell ref="A6:A7"/>
    <mergeCell ref="B3:E3"/>
    <mergeCell ref="B4:E4"/>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Arkusz10"/>
  <dimension ref="A1:I24"/>
  <sheetViews>
    <sheetView showGridLines="0" zoomScalePageLayoutView="0" workbookViewId="0" topLeftCell="A1">
      <selection activeCell="G25" sqref="G25"/>
    </sheetView>
  </sheetViews>
  <sheetFormatPr defaultColWidth="9.140625" defaultRowHeight="12.75"/>
  <cols>
    <col min="1" max="1" width="24.00390625" style="30" customWidth="1"/>
    <col min="2" max="7" width="15.57421875" style="30" customWidth="1"/>
    <col min="8" max="8" width="23.421875" style="30" bestFit="1" customWidth="1"/>
    <col min="9" max="9" width="16.7109375" style="31" bestFit="1" customWidth="1"/>
    <col min="10" max="16384" width="9.140625" style="30" customWidth="1"/>
  </cols>
  <sheetData>
    <row r="1" spans="1:9" ht="19.5" customHeight="1">
      <c r="A1" s="133" t="s">
        <v>149</v>
      </c>
      <c r="B1" s="76"/>
      <c r="C1" s="76"/>
      <c r="D1" s="77"/>
      <c r="E1" s="77"/>
      <c r="F1" s="77"/>
      <c r="G1" s="77"/>
      <c r="H1" s="77"/>
      <c r="I1" s="77"/>
    </row>
    <row r="2" spans="1:9" ht="19.5" customHeight="1">
      <c r="A2" s="134" t="s">
        <v>150</v>
      </c>
      <c r="B2" s="76"/>
      <c r="C2" s="76"/>
      <c r="D2" s="77"/>
      <c r="E2" s="77"/>
      <c r="F2" s="77"/>
      <c r="G2" s="77"/>
      <c r="H2" s="77"/>
      <c r="I2" s="77"/>
    </row>
    <row r="3" spans="1:9" ht="26.25" customHeight="1">
      <c r="A3" s="263" t="s">
        <v>55</v>
      </c>
      <c r="B3" s="274" t="s">
        <v>187</v>
      </c>
      <c r="C3" s="275"/>
      <c r="D3" s="282" t="s">
        <v>187</v>
      </c>
      <c r="E3" s="283"/>
      <c r="F3" s="282" t="s">
        <v>187</v>
      </c>
      <c r="G3" s="283"/>
      <c r="H3" s="282" t="s">
        <v>187</v>
      </c>
      <c r="I3" s="283"/>
    </row>
    <row r="4" spans="1:9" ht="26.25" customHeight="1">
      <c r="A4" s="264"/>
      <c r="B4" s="276" t="s">
        <v>188</v>
      </c>
      <c r="C4" s="277"/>
      <c r="D4" s="284" t="s">
        <v>188</v>
      </c>
      <c r="E4" s="285"/>
      <c r="F4" s="284" t="s">
        <v>188</v>
      </c>
      <c r="G4" s="285"/>
      <c r="H4" s="284" t="s">
        <v>188</v>
      </c>
      <c r="I4" s="285"/>
    </row>
    <row r="5" spans="1:9" ht="19.5" customHeight="1">
      <c r="A5" s="264"/>
      <c r="B5" s="278" t="s">
        <v>489</v>
      </c>
      <c r="C5" s="279"/>
      <c r="D5" s="280" t="s">
        <v>490</v>
      </c>
      <c r="E5" s="281"/>
      <c r="F5" s="280" t="s">
        <v>491</v>
      </c>
      <c r="G5" s="281"/>
      <c r="H5" s="280" t="s">
        <v>492</v>
      </c>
      <c r="I5" s="281"/>
    </row>
    <row r="6" spans="1:9" ht="27.75" customHeight="1">
      <c r="A6" s="265" t="s">
        <v>56</v>
      </c>
      <c r="B6" s="141" t="s">
        <v>189</v>
      </c>
      <c r="C6" s="141" t="s">
        <v>190</v>
      </c>
      <c r="D6" s="79" t="s">
        <v>189</v>
      </c>
      <c r="E6" s="79" t="s">
        <v>190</v>
      </c>
      <c r="F6" s="79" t="s">
        <v>189</v>
      </c>
      <c r="G6" s="79" t="s">
        <v>190</v>
      </c>
      <c r="H6" s="79" t="s">
        <v>189</v>
      </c>
      <c r="I6" s="79" t="s">
        <v>190</v>
      </c>
    </row>
    <row r="7" spans="1:9" ht="33" customHeight="1">
      <c r="A7" s="265"/>
      <c r="B7" s="143" t="s">
        <v>191</v>
      </c>
      <c r="C7" s="143" t="s">
        <v>192</v>
      </c>
      <c r="D7" s="80" t="s">
        <v>191</v>
      </c>
      <c r="E7" s="80" t="s">
        <v>192</v>
      </c>
      <c r="F7" s="80" t="s">
        <v>191</v>
      </c>
      <c r="G7" s="80" t="s">
        <v>192</v>
      </c>
      <c r="H7" s="80" t="s">
        <v>191</v>
      </c>
      <c r="I7" s="80" t="s">
        <v>192</v>
      </c>
    </row>
    <row r="8" spans="1:9" ht="19.5" customHeight="1">
      <c r="A8" s="78" t="s">
        <v>69</v>
      </c>
      <c r="B8" s="62">
        <v>18171441.83</v>
      </c>
      <c r="C8" s="62">
        <v>44282.33</v>
      </c>
      <c r="D8" s="62">
        <v>21526724.88</v>
      </c>
      <c r="E8" s="62">
        <v>26421.55</v>
      </c>
      <c r="F8" s="62">
        <v>20359841.48</v>
      </c>
      <c r="G8" s="62">
        <v>51657.99</v>
      </c>
      <c r="H8" s="62">
        <v>18035830228</v>
      </c>
      <c r="I8" s="62">
        <v>359590472.35</v>
      </c>
    </row>
    <row r="9" spans="1:9" ht="19.5" customHeight="1">
      <c r="A9" s="81" t="s">
        <v>71</v>
      </c>
      <c r="B9" s="63">
        <v>11899783.64</v>
      </c>
      <c r="C9" s="63">
        <v>24597.1</v>
      </c>
      <c r="D9" s="63">
        <v>15081916.3</v>
      </c>
      <c r="E9" s="63">
        <v>13855.4</v>
      </c>
      <c r="F9" s="63">
        <v>15603595.98</v>
      </c>
      <c r="G9" s="63">
        <v>30519.52</v>
      </c>
      <c r="H9" s="63">
        <v>9477344112.18</v>
      </c>
      <c r="I9" s="63">
        <v>152491552.45</v>
      </c>
    </row>
    <row r="10" spans="1:9" ht="19.5" customHeight="1">
      <c r="A10" s="78" t="s">
        <v>73</v>
      </c>
      <c r="B10" s="62">
        <v>48650116</v>
      </c>
      <c r="C10" s="62">
        <v>35026.8</v>
      </c>
      <c r="D10" s="62">
        <v>59981476.9</v>
      </c>
      <c r="E10" s="62">
        <v>44821.05</v>
      </c>
      <c r="F10" s="62">
        <v>62764499.95</v>
      </c>
      <c r="G10" s="62">
        <v>46044.02</v>
      </c>
      <c r="H10" s="62">
        <v>51793566605.71</v>
      </c>
      <c r="I10" s="62">
        <v>959142556.72</v>
      </c>
    </row>
    <row r="11" spans="1:9" ht="19.5" customHeight="1">
      <c r="A11" s="81" t="s">
        <v>75</v>
      </c>
      <c r="B11" s="63">
        <v>15445348.81</v>
      </c>
      <c r="C11" s="63">
        <v>34715.45</v>
      </c>
      <c r="D11" s="63">
        <v>16623638.74</v>
      </c>
      <c r="E11" s="63">
        <v>21222.98</v>
      </c>
      <c r="F11" s="63">
        <v>17440076.26</v>
      </c>
      <c r="G11" s="63">
        <v>31933.66</v>
      </c>
      <c r="H11" s="63">
        <v>10042072461.88</v>
      </c>
      <c r="I11" s="63">
        <v>163219357.35</v>
      </c>
    </row>
    <row r="12" spans="1:9" ht="19.5" customHeight="1">
      <c r="A12" s="78" t="s">
        <v>78</v>
      </c>
      <c r="B12" s="62">
        <v>15865483.23</v>
      </c>
      <c r="C12" s="62">
        <v>28656.87</v>
      </c>
      <c r="D12" s="62">
        <v>18211591.66</v>
      </c>
      <c r="E12" s="62">
        <v>33479.7</v>
      </c>
      <c r="F12" s="62">
        <v>18904106.29</v>
      </c>
      <c r="G12" s="62">
        <v>30097.15</v>
      </c>
      <c r="H12" s="62">
        <v>9251385437.09</v>
      </c>
      <c r="I12" s="62">
        <v>138595070.23</v>
      </c>
    </row>
    <row r="13" spans="1:9" ht="19.5" customHeight="1">
      <c r="A13" s="81" t="s">
        <v>435</v>
      </c>
      <c r="B13" s="63">
        <v>18220095.22</v>
      </c>
      <c r="C13" s="63">
        <v>34495.88</v>
      </c>
      <c r="D13" s="63">
        <v>21115413.05</v>
      </c>
      <c r="E13" s="63">
        <v>22070.39</v>
      </c>
      <c r="F13" s="63">
        <v>22008499.81</v>
      </c>
      <c r="G13" s="63">
        <v>48734.44</v>
      </c>
      <c r="H13" s="63">
        <v>17462551459.71</v>
      </c>
      <c r="I13" s="63">
        <v>298847535.79</v>
      </c>
    </row>
    <row r="14" spans="1:9" ht="19.5" customHeight="1">
      <c r="A14" s="78" t="s">
        <v>434</v>
      </c>
      <c r="B14" s="62">
        <v>80329369.61</v>
      </c>
      <c r="C14" s="62">
        <v>45718.19</v>
      </c>
      <c r="D14" s="62">
        <v>101580093.54</v>
      </c>
      <c r="E14" s="62">
        <v>28459.11</v>
      </c>
      <c r="F14" s="62">
        <v>107547223.24</v>
      </c>
      <c r="G14" s="62">
        <v>60491.7</v>
      </c>
      <c r="H14" s="62">
        <v>51976011322.55</v>
      </c>
      <c r="I14" s="62">
        <v>794573221.2</v>
      </c>
    </row>
    <row r="15" spans="1:9" ht="19.5" customHeight="1">
      <c r="A15" s="81" t="s">
        <v>81</v>
      </c>
      <c r="B15" s="63">
        <v>3408445.72</v>
      </c>
      <c r="C15" s="63">
        <v>6745.33</v>
      </c>
      <c r="D15" s="63">
        <v>4027824.54</v>
      </c>
      <c r="E15" s="63">
        <v>5039.39</v>
      </c>
      <c r="F15" s="63">
        <v>4228660.58</v>
      </c>
      <c r="G15" s="63">
        <v>9125.48</v>
      </c>
      <c r="H15" s="63">
        <v>3700723743.13</v>
      </c>
      <c r="I15" s="63">
        <v>56127342.73</v>
      </c>
    </row>
    <row r="16" spans="1:9" ht="19.5" customHeight="1">
      <c r="A16" s="78" t="s">
        <v>76</v>
      </c>
      <c r="B16" s="62">
        <v>10238140.52</v>
      </c>
      <c r="C16" s="62">
        <v>21402.92</v>
      </c>
      <c r="D16" s="62">
        <v>11146155.93</v>
      </c>
      <c r="E16" s="62">
        <v>10849.6</v>
      </c>
      <c r="F16" s="62">
        <v>11702047.67</v>
      </c>
      <c r="G16" s="62">
        <v>24793.24</v>
      </c>
      <c r="H16" s="62">
        <v>9201245431.869999</v>
      </c>
      <c r="I16" s="62">
        <v>153188828.58</v>
      </c>
    </row>
    <row r="17" spans="1:9" ht="19.5" customHeight="1">
      <c r="A17" s="81" t="s">
        <v>83</v>
      </c>
      <c r="B17" s="63">
        <v>3819640.03</v>
      </c>
      <c r="C17" s="63">
        <v>13332.64</v>
      </c>
      <c r="D17" s="63">
        <v>3846858.6</v>
      </c>
      <c r="E17" s="63">
        <v>7414.65</v>
      </c>
      <c r="F17" s="63">
        <v>3990409.98</v>
      </c>
      <c r="G17" s="63">
        <v>17745.45</v>
      </c>
      <c r="H17" s="63">
        <v>4789887617.57</v>
      </c>
      <c r="I17" s="63">
        <v>81861829.96</v>
      </c>
    </row>
    <row r="18" spans="1:9" ht="19.5" customHeight="1">
      <c r="A18" s="78" t="s">
        <v>85</v>
      </c>
      <c r="B18" s="62">
        <v>25299240.64</v>
      </c>
      <c r="C18" s="62">
        <v>50463.81</v>
      </c>
      <c r="D18" s="62">
        <v>27043148.13</v>
      </c>
      <c r="E18" s="62">
        <v>27680.86</v>
      </c>
      <c r="F18" s="62">
        <v>27999326.98</v>
      </c>
      <c r="G18" s="62">
        <v>48979.9</v>
      </c>
      <c r="H18" s="62">
        <v>27942805198.18</v>
      </c>
      <c r="I18" s="62">
        <v>507023692.66</v>
      </c>
    </row>
    <row r="19" spans="1:9" ht="19.5" customHeight="1">
      <c r="A19" s="174" t="s">
        <v>58</v>
      </c>
      <c r="B19" s="175">
        <v>251347105.25</v>
      </c>
      <c r="C19" s="175">
        <v>339437.32</v>
      </c>
      <c r="D19" s="175">
        <v>300184842.27</v>
      </c>
      <c r="E19" s="175">
        <v>241314.68</v>
      </c>
      <c r="F19" s="175">
        <v>312548288.22</v>
      </c>
      <c r="G19" s="175">
        <v>400122.55</v>
      </c>
      <c r="H19" s="175">
        <v>213673423617.87</v>
      </c>
      <c r="I19" s="175">
        <v>3664661460.02</v>
      </c>
    </row>
    <row r="20" spans="1:9" ht="12.75">
      <c r="A20"/>
      <c r="B20"/>
      <c r="C20"/>
      <c r="D20"/>
      <c r="E20"/>
      <c r="F20"/>
      <c r="G20"/>
      <c r="H20"/>
      <c r="I20"/>
    </row>
    <row r="21" spans="1:8" ht="12.75">
      <c r="A21" s="35" t="s">
        <v>86</v>
      </c>
      <c r="B21" s="31"/>
      <c r="C21" s="31"/>
      <c r="D21" s="31"/>
      <c r="E21" s="31"/>
      <c r="F21" s="31"/>
      <c r="G21" s="31"/>
      <c r="H21" s="31"/>
    </row>
    <row r="22" spans="1:9" ht="12.75">
      <c r="A22" s="31"/>
      <c r="B22" s="191"/>
      <c r="C22" s="191"/>
      <c r="D22" s="191"/>
      <c r="E22" s="191"/>
      <c r="F22" s="191"/>
      <c r="G22" s="191"/>
      <c r="H22" s="191"/>
      <c r="I22" s="191"/>
    </row>
    <row r="24" spans="2:9" ht="12.75">
      <c r="B24" s="192"/>
      <c r="C24" s="192"/>
      <c r="D24" s="192"/>
      <c r="E24" s="192"/>
      <c r="F24" s="192"/>
      <c r="G24" s="192"/>
      <c r="H24" s="192"/>
      <c r="I24" s="192"/>
    </row>
  </sheetData>
  <sheetProtection/>
  <mergeCells count="14">
    <mergeCell ref="F5:G5"/>
    <mergeCell ref="H5:I5"/>
    <mergeCell ref="D3:E3"/>
    <mergeCell ref="F3:G3"/>
    <mergeCell ref="H3:I3"/>
    <mergeCell ref="D4:E4"/>
    <mergeCell ref="F4:G4"/>
    <mergeCell ref="H4:I4"/>
    <mergeCell ref="A3:A5"/>
    <mergeCell ref="A6:A7"/>
    <mergeCell ref="B3:C3"/>
    <mergeCell ref="B4:C4"/>
    <mergeCell ref="B5:C5"/>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Czarnecka Joanna</cp:lastModifiedBy>
  <dcterms:created xsi:type="dcterms:W3CDTF">2010-07-09T11:41:57Z</dcterms:created>
  <dcterms:modified xsi:type="dcterms:W3CDTF">2018-05-18T08:54:14Z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