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<sst xmlns="http://schemas.openxmlformats.org/spreadsheetml/2006/main" count="1104" uniqueCount="499">
  <si>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</si>
  <si>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</si>
  <si>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</si>
  <si>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</si>
  <si>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</si>
  <si>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</si>
  <si>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</si>
  <si>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</si>
  <si>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</si>
  <si>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</si>
  <si>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</si>
  <si>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</si>
  <si>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</si>
  <si>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</si>
  <si>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</si>
  <si>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</si>
  <si>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</si>
  <si>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</si>
  <si>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</si>
  <si>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</si>
  <si>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</si>
  <si>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</si>
  <si>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</si>
  <si>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</si>
  <si>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</si>
  <si>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</si>
  <si>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</si>
  <si>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</si>
  <si>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</si>
  <si>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</si>
  <si>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</si>
  <si>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</si>
  <si>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</si>
  <si>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</si>
  <si>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</si>
  <si>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</si>
  <si>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</si>
  <si>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</si>
  <si>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</si>
  <si>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</si>
  <si>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</si>
  <si>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</si>
  <si>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</si>
  <si>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</si>
  <si>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</si>
  <si>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</si>
  <si>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</si>
  <si>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</si>
  <si>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</si>
  <si>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</si>
  <si>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</si>
  <si>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</si>
  <si>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</si>
  <si>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</si>
  <si>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</si>
  <si>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</si>
  <si>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</si>
  <si>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</si>
  <si>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</si>
  <si>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</si>
  <si>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</si>
  <si>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</si>
  <si>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</si>
  <si>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</si>
  <si>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</si>
  <si>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</si>
  <si>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</si>
  <si>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</si>
  <si>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</si>
  <si>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</si>
  <si>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</si>
  <si>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</si>
  <si>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</si>
  <si>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</si>
  <si>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</si>
  <si>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</si>
  <si>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</si>
  <si>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</si>
  <si>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Pekao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</si>
  <si>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</si>
  <si>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</si>
  <si>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</si>
  <si>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</si>
  <si>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</si>
  <si>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</si>
  <si>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</si>
  <si>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</si>
  <si>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</si>
  <si>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</si>
  <si>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</si>
  <si>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</si>
  <si>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</si>
  <si>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</si>
  <si>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</si>
  <si>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</si>
  <si>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</si>
  <si>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</si>
  <si>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</si>
  <si>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</si>
  <si>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</si>
  <si>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</si>
  <si>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</si>
  <si>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</si>
  <si>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</si>
  <si>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</si>
  <si>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</si>
  <si>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</si>
  <si>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</si>
  <si>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</si>
  <si>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</si>
  <si>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</si>
  <si>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</si>
  <si>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</si>
  <si>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</si>
  <si>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</si>
  <si>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</si>
  <si>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</si>
  <si>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</si>
  <si>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</si>
  <si>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</si>
  <si>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</si>
  <si>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</si>
  <si>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</si>
  <si>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</si>
  <si>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</si>
  <si>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</si>
  <si>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</si>
  <si>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</si>
  <si>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</si>
  <si>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</si>
  <si>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</si>
  <si>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</si>
  <si>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</si>
  <si>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</si>
  <si>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</si>
  <si>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</si>
  <si>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</si>
  <si>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</si>
  <si>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</si>
  <si>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</si>
  <si>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</si>
  <si>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</si>
  <si>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</si>
  <si>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</si>
  <si>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</si>
  <si>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</si>
  <si>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</si>
  <si>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</si>
  <si>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</si>
  <si>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</si>
  <si>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</si>
  <si>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</si>
  <si>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</si>
  <si>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</si>
  <si>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</si>
  <si>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</si>
  <si>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</si>
  <si>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</si>
  <si>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</si>
  <si>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</si>
  <si>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</si>
  <si>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</si>
  <si>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</si>
  <si>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</si>
  <si>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</si>
  <si>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</si>
  <si>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</si>
  <si>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</si>
  <si>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</si>
  <si>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</si>
  <si>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</si>
  <si>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</si>
  <si>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</si>
  <si>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</si>
  <si>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</si>
  <si>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</si>
  <si>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</si>
  <si>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</si>
  <si>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</si>
  <si>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</si>
  <si>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</si>
  <si>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</si>
  <si>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</si>
  <si>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</si>
  <si>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</si>
  <si>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</si>
  <si>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</si>
  <si>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</si>
  <si>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</si>
  <si>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</si>
  <si>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</si>
  <si>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</si>
  <si>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</si>
  <si>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</si>
  <si>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</si>
  <si>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</si>
  <si>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</si>
  <si>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</si>
  <si>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</si>
  <si>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</si>
  <si>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</si>
  <si>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</si>
  <si>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</si>
  <si>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</si>
  <si>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</si>
  <si>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</si>
  <si>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</si>
  <si>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</si>
  <si>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</si>
  <si>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</si>
  <si>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</si>
  <si>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</si>
  <si>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</si>
  <si>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</si>
  <si>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</si>
  <si>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</si>
  <si>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</si>
  <si>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</si>
  <si>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</si>
  <si>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</si>
  <si>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</si>
  <si>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</si>
  <si>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</si>
  <si>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</si>
  <si>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</si>
  <si>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</si>
  <si>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</si>
  <si>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</si>
  <si>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</si>
  <si>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</si>
  <si>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</si>
  <si>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</si>
  <si>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</si>
  <si>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</si>
  <si>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</si>
  <si>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</si>
  <si>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</si>
  <si>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</si>
  <si>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</si>
  <si>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</si>
  <si>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</si>
  <si>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</si>
  <si>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</si>
  <si>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</si>
  <si>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</si>
  <si>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</si>
  <si>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</si>
  <si>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</si>
  <si>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</si>
  <si>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</si>
  <si>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</si>
  <si>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</si>
  <si>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</si>
  <si>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</si>
  <si>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</si>
  <si>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</si>
  <si>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</si>
  <si>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</si>
  <si>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</si>
  <si>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</si>
  <si>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</si>
  <si>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</si>
  <si>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</si>
  <si>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</si>
  <si>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</si>
  <si>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</si>
  <si>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</si>
  <si>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</si>
  <si>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</si>
  <si>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</si>
  <si>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</si>
  <si>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</si>
  <si>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</si>
  <si>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</si>
  <si>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</si>
  <si>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</si>
  <si>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</si>
  <si>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</si>
  <si>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</si>
  <si>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</si>
  <si>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</si>
  <si>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</si>
  <si>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</si>
  <si>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</si>
  <si>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</si>
  <si>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</si>
  <si>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</si>
  <si>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</si>
  <si>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</si>
  <si>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</si>
  <si>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</si>
  <si>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</si>
  <si>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</si>
  <si>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</si>
  <si>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</si>
  <si>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</si>
  <si>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</si>
  <si>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</si>
  <si>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</si>
  <si>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</si>
  <si>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</si>
  <si>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</si>
  <si>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</si>
  <si>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</si>
  <si>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</si>
  <si>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</si>
  <si>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</si>
  <si>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</si>
  <si>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</si>
  <si>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</si>
  <si>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</si>
  <si>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</si>
  <si>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</si>
  <si>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</si>
  <si>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</si>
  <si>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</si>
  <si>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</si>
  <si>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</si>
  <si>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</si>
  <si>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</si>
  <si>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</si>
  <si>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</si>
  <si>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</si>
  <si>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</si>
  <si>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</si>
  <si>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</si>
  <si>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</si>
  <si>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</si>
  <si>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</si>
  <si>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</si>
  <si>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</si>
  <si>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</si>
  <si>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</si>
  <si>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</si>
  <si>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</si>
  <si>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</si>
  <si>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</si>
  <si>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</si>
  <si>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</si>
  <si>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</si>
  <si>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</si>
  <si>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</si>
  <si>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</si>
  <si>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</si>
  <si>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</si>
  <si>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</si>
  <si>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</si>
  <si>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</si>
  <si>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</si>
  <si>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</si>
  <si>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</si>
  <si>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</si>
  <si>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</si>
  <si>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</si>
  <si>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</si>
  <si>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</si>
  <si>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</si>
  <si>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</si>
  <si>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</si>
  <si>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</si>
  <si>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</si>
  <si>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</si>
  <si>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</si>
  <si>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</si>
  <si>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</si>
  <si>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</si>
  <si>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</si>
  <si>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</si>
  <si>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</si>
  <si>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</si>
  <si>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</si>
  <si>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</si>
  <si>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</si>
  <si>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</si>
  <si>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</si>
  <si>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</si>
  <si>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</si>
  <si>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</si>
  <si>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</si>
  <si>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</si>
  <si>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</si>
  <si>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</si>
  <si>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</si>
  <si>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</si>
  <si>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</si>
  <si>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</si>
  <si>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</si>
  <si>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</si>
  <si>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</si>
  <si>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</si>
  <si>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</si>
  <si>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</si>
  <si>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</si>
  <si>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</si>
  <si>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</si>
  <si>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</si>
  <si>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</si>
  <si>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</si>
  <si>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</si>
  <si>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</si>
  <si>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</si>
  <si>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</si>
  <si>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</si>
  <si>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</si>
  <si>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</si>
  <si>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</si>
  <si>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</si>
  <si>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</si>
  <si>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</si>
  <si>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</si>
  <si>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</si>
  <si>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</si>
  <si>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</si>
  <si>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</si>
  <si>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</si>
  <si>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</si>
  <si>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</si>
  <si>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</si>
  <si>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</si>
  <si>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</si>
  <si>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</si>
  <si>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</si>
  <si>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</si>
  <si>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</si>
  <si>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</si>
  <si>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</si>
  <si>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</si>
  <si>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</si>
  <si>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</si>
  <si>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</si>
  <si>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</si>
  <si>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</si>
  <si>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</si>
  <si>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</si>
  <si>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</si>
  <si>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</si>
  <si>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</si>
  <si>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</si>
  <si>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</si>
  <si>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</si>
  <si>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</si>
  <si>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</si>
  <si>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</si>
  <si>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</si>
  <si>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</si>
  <si>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</si>
  <si>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</si>
  <si>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</si>
  <si>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</si>
  <si>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</si>
  <si>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</si>
  <si>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 xml:space="preserve">Depozyty w bankach krajowych w walutach państw UE, EOG i OECD </t>
  </si>
  <si>
    <t xml:space="preserve">Akcje będące przedmiotem oferty publicznej na terytorium RP nienotowane na rynku regulowanym </t>
  </si>
  <si>
    <t>Hipoteczne listy zastawne</t>
  </si>
  <si>
    <t xml:space="preserve">Prawa poboru do akcji będących przedmiotem oferty publicznej na terytorium RP nienotowane na rynku regulowanym </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</si>
  <si>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</si>
  <si>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</si>
  <si>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</si>
  <si>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</si>
  <si>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</si>
  <si>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</si>
  <si>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</si>
  <si>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</si>
  <si>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</si>
  <si>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</si>
  <si>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stałym oprocentowaniu emitowane przez BGK inne niż określone w ustawie o autostradach płatnych oraz o Krajowym Funduszu Drogowym</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</si>
  <si>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</si>
  <si>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</si>
  <si>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</si>
  <si>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</si>
  <si>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</si>
  <si>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Prawa do dywidendy z akcji spółek giełdowych, notowane na zagranicznych giełdach papierów wartościowych</t>
  </si>
  <si>
    <t>Stan na dzień / As of: 31-12-2018</t>
  </si>
  <si>
    <t>Aviva OFE Aviva Santander</t>
  </si>
  <si>
    <t>Stan na dzień / As of: 30-12-2018</t>
  </si>
  <si>
    <t>2017-12-31</t>
  </si>
  <si>
    <t>2018-09-29</t>
  </si>
  <si>
    <t>2018-12-30</t>
  </si>
  <si>
    <t>Tablica 4. Zmiany członkostwa dokonane przez członków otwartych funduszy emerytalnych w 4 kwartale 2018 r.*</t>
  </si>
  <si>
    <t>Table 4. Transfers of Open Pension Funds' Members in the 4 quarter of year 2018 *)</t>
  </si>
  <si>
    <t xml:space="preserve">Tablica 4a. Zmiany członkostwa dokonane przez członków otwartych funduszy emerytalnych w 4 kwartale 2018 r. według wieku oraz rozliczenie wypłat transferowych przez Krajowy Depozyt Papierów Wartościowych*) </t>
  </si>
  <si>
    <t xml:space="preserve">Table 4a. Transfers of Open Pension Funds' Members in the 4 quarter of year 2018 by Age and Settlements done by the National Deposit for Securities*) </t>
  </si>
  <si>
    <t>10.2018</t>
  </si>
  <si>
    <t>11.2018</t>
  </si>
  <si>
    <t>12.2018</t>
  </si>
  <si>
    <t xml:space="preserve"> 19.05.1999 - 31.12.2018</t>
  </si>
  <si>
    <t>Tablica 8. Wartości i miary zmienności jednostek rozrachunkowych otwartych funduszy emerytalnych w 4 kwartale 2018 roku (w zł)</t>
  </si>
  <si>
    <t>Table 8. Accounting Units Values by Open Pension Funds in the 4 quarter of year 2018 (in PLN)</t>
  </si>
  <si>
    <t>WJR na 2018.12.31</t>
  </si>
  <si>
    <t>WJR na 2018.09.28</t>
  </si>
  <si>
    <t>Publiczne listy zastawne</t>
  </si>
  <si>
    <t>Tablica 7. Rachunki prowadzone przez otwarte fundusze emerytalne w 4 kwartale 2018 r.</t>
  </si>
  <si>
    <t>Table 7. Members' Accounts Managed by Open Pension Funds in the 4 quarter of year 2018</t>
  </si>
  <si>
    <t xml:space="preserve">
Biuletyn Kwartalny. Rynek OFE 4/2018
</t>
  </si>
  <si>
    <t xml:space="preserve">
Quarterly Bulletin. OPF’s Market 4/2018
</t>
  </si>
  <si>
    <r>
      <t xml:space="preserve">Akcje spółek notowanych na regulowanym rynku giełdowym
</t>
    </r>
    <r>
      <rPr>
        <i/>
        <sz val="11"/>
        <color indexed="9"/>
        <rFont val="Times New Roman"/>
        <family val="1"/>
      </rPr>
      <t>Equities</t>
    </r>
  </si>
  <si>
    <r>
      <t xml:space="preserve">Depozyty bankowe
</t>
    </r>
    <r>
      <rPr>
        <i/>
        <sz val="11"/>
        <color indexed="9"/>
        <rFont val="Times New Roman"/>
        <family val="1"/>
      </rPr>
      <t>Bank deposits</t>
    </r>
  </si>
  <si>
    <r>
      <t xml:space="preserve">Inne lokaty
</t>
    </r>
    <r>
      <rPr>
        <i/>
        <sz val="11"/>
        <color indexed="9"/>
        <rFont val="Times New Roman"/>
        <family val="1"/>
      </rPr>
      <t>Other</t>
    </r>
  </si>
  <si>
    <r>
      <t xml:space="preserve">Obligacje
</t>
    </r>
    <r>
      <rPr>
        <i/>
        <sz val="11"/>
        <color indexed="9"/>
        <rFont val="Times New Roman"/>
        <family val="1"/>
      </rPr>
      <t>Bonds</t>
    </r>
  </si>
</sst>
</file>

<file path=xl/styles.xml><?xml version="1.0" encoding="utf-8"?>
<styleSheet xmlns="http://schemas.openxmlformats.org/spreadsheetml/2006/main">
  <numFmts count="5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_ ;\-#,##0\ "/>
    <numFmt numFmtId="166" formatCode="0.000%"/>
    <numFmt numFmtId="167" formatCode="00\-000"/>
    <numFmt numFmtId="168" formatCode="#,##0.00_ ;\-#,##0.00\ "/>
    <numFmt numFmtId="169" formatCode="_-* #,##0.00\ _z_ł_-;\-* #,##0.00\ _z_ł_-;_-* &quot;-&quot;\ _z_ł_-;_-@_-"/>
    <numFmt numFmtId="170" formatCode="mmmm/yyyy\r\."/>
    <numFmt numFmtId="171" formatCode="00"/>
    <numFmt numFmtId="172" formatCode="&quot;zł&quot;#,##0_);\(&quot;zł&quot;#,##0\)"/>
    <numFmt numFmtId="173" formatCode="&quot;zł&quot;#,##0_);[Red]\(&quot;zł&quot;#,##0\)"/>
    <numFmt numFmtId="174" formatCode="&quot;zł&quot;#,##0.00_);\(&quot;zł&quot;#,##0.00\)"/>
    <numFmt numFmtId="175" formatCode="&quot;zł&quot;#,##0.00_);[Red]\(&quot;zł&quot;#,##0.00\)"/>
    <numFmt numFmtId="176" formatCode="_(&quot;zł&quot;* #,##0_);_(&quot;zł&quot;* \(#,##0\);_(&quot;zł&quot;* &quot;-&quot;_);_(@_)"/>
    <numFmt numFmtId="177" formatCode="_(* #,##0_);_(* \(#,##0\);_(* &quot;-&quot;_);_(@_)"/>
    <numFmt numFmtId="178" formatCode="_(&quot;zł&quot;* #,##0.00_);_(&quot;zł&quot;* \(#,##0.00\);_(&quot;zł&quot;* &quot;-&quot;??_);_(@_)"/>
    <numFmt numFmtId="179" formatCode="_(* #,##0.00_);_(* \(#,##0.00\);_(* &quot;-&quot;??_);_(@_)"/>
    <numFmt numFmtId="180" formatCode="#,##0_ ;[Red]\-#,##0\ "/>
    <numFmt numFmtId="181" formatCode="#,##0.00\ &quot;zł&quot;"/>
    <numFmt numFmtId="182" formatCode="#,##0.00_ ;[Red]\-#,##0.00\ "/>
    <numFmt numFmtId="183" formatCode="0;[Red]0"/>
    <numFmt numFmtId="184" formatCode="0.0"/>
    <numFmt numFmtId="185" formatCode="0.0000"/>
    <numFmt numFmtId="186" formatCode="0.000"/>
    <numFmt numFmtId="187" formatCode="0.0%"/>
    <numFmt numFmtId="188" formatCode="0.0000%"/>
    <numFmt numFmtId="189" formatCode="0.00000%"/>
    <numFmt numFmtId="190" formatCode="yyyy\-mm\-dd"/>
    <numFmt numFmtId="191" formatCode="#.##0.00"/>
    <numFmt numFmtId="192" formatCode="0.0000000"/>
    <numFmt numFmtId="193" formatCode="0.000000"/>
    <numFmt numFmtId="194" formatCode="0.00000"/>
    <numFmt numFmtId="195" formatCode="#,##0.000"/>
    <numFmt numFmtId="196" formatCode="0.00;[Red]0.00"/>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quot;$&quot;* #,##0.00_);_(&quot;$&quot;* \(#,##0.00\);_(&quot;$&quot;* &quot;-&quot;??_);_(@_)"/>
    <numFmt numFmtId="203" formatCode="0.00000000"/>
    <numFmt numFmtId="204" formatCode="#,##0.00\ ;[Red]\-#,##0.00\ "/>
    <numFmt numFmtId="205" formatCode="&quot;Tak&quot;;&quot;Tak&quot;;&quot;Nie&quot;"/>
    <numFmt numFmtId="206" formatCode="&quot;Prawda&quot;;&quot;Prawda&quot;;&quot;Fałsz&quot;"/>
    <numFmt numFmtId="207" formatCode="&quot;Włączone&quot;;&quot;Włączone&quot;;&quot;Wyłączone&quot;"/>
    <numFmt numFmtId="208" formatCode="[$€-2]\ #,##0.00_);[Red]\([$€-2]\ #,##0.00\)"/>
    <numFmt numFmtId="209" formatCode="#,##0;\-0;;@"/>
    <numFmt numFmtId="210" formatCode="#,##0.0_ ;\-#,##0.0\ "/>
  </numFmts>
  <fonts count="101">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i/>
      <sz val="11"/>
      <color indexed="9"/>
      <name val="Times New Roman"/>
      <family val="1"/>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b/>
      <sz val="11"/>
      <color indexed="9"/>
      <name val="Times New Roman"/>
      <family val="1"/>
    </font>
    <font>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b/>
      <sz val="11"/>
      <color theme="0"/>
      <name val="Times New Roman"/>
      <family val="1"/>
    </font>
    <font>
      <sz val="11"/>
      <color theme="0"/>
      <name val="Calibri"/>
      <family val="2"/>
    </font>
    <font>
      <sz val="11"/>
      <color rgb="FFFFFFFF"/>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71"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267">
    <xf numFmtId="0" fontId="0" fillId="0" borderId="0" xfId="0" applyAlignment="1">
      <alignment/>
    </xf>
    <xf numFmtId="0" fontId="0" fillId="0" borderId="0" xfId="54">
      <alignment/>
      <protection/>
    </xf>
    <xf numFmtId="0" fontId="10" fillId="0" borderId="0" xfId="54" applyFont="1">
      <alignment/>
      <protection/>
    </xf>
    <xf numFmtId="0" fontId="6" fillId="0" borderId="0" xfId="54" applyFont="1" applyAlignment="1">
      <alignment vertical="center"/>
      <protection/>
    </xf>
    <xf numFmtId="0" fontId="10" fillId="0" borderId="0" xfId="54" applyFont="1" applyAlignment="1">
      <alignment/>
      <protection/>
    </xf>
    <xf numFmtId="0" fontId="7" fillId="0" borderId="0" xfId="54" applyFont="1" applyAlignment="1">
      <alignment vertical="center"/>
      <protection/>
    </xf>
    <xf numFmtId="0" fontId="8" fillId="0" borderId="0" xfId="54" applyFont="1" applyAlignment="1">
      <alignment vertical="top"/>
      <protection/>
    </xf>
    <xf numFmtId="0" fontId="9" fillId="0" borderId="0" xfId="54"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77" fillId="34" borderId="0" xfId="0" applyFont="1" applyFill="1" applyAlignment="1">
      <alignment horizontal="center" vertical="center"/>
    </xf>
    <xf numFmtId="0" fontId="77" fillId="34" borderId="0" xfId="0" applyFont="1" applyFill="1" applyBorder="1" applyAlignment="1">
      <alignment horizontal="center" vertical="center"/>
    </xf>
    <xf numFmtId="0" fontId="78" fillId="34" borderId="10" xfId="0" applyFont="1" applyFill="1" applyBorder="1" applyAlignment="1" quotePrefix="1">
      <alignment horizontal="left" wrapText="1"/>
    </xf>
    <xf numFmtId="0" fontId="79" fillId="0" borderId="0" xfId="0" applyFont="1" applyFill="1" applyBorder="1" applyAlignment="1" quotePrefix="1">
      <alignment horizontal="center" vertical="center"/>
    </xf>
    <xf numFmtId="0" fontId="34" fillId="0" borderId="0" xfId="54" applyFont="1">
      <alignment/>
      <protection/>
    </xf>
    <xf numFmtId="0" fontId="35" fillId="35" borderId="0" xfId="0" applyFont="1" applyFill="1" applyBorder="1" applyAlignment="1" quotePrefix="1">
      <alignment horizontal="left" vertical="center"/>
    </xf>
    <xf numFmtId="0" fontId="36"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4" applyFill="1">
      <alignment/>
      <protection/>
    </xf>
    <xf numFmtId="0" fontId="34" fillId="35" borderId="0" xfId="54" applyFont="1" applyFill="1">
      <alignment/>
      <protection/>
    </xf>
    <xf numFmtId="0" fontId="10" fillId="35" borderId="0" xfId="54" applyFont="1" applyFill="1">
      <alignment/>
      <protection/>
    </xf>
    <xf numFmtId="0" fontId="80" fillId="0" borderId="11" xfId="54" applyFont="1" applyFill="1" applyBorder="1" applyAlignment="1" quotePrefix="1">
      <alignment horizontal="left" vertical="center" wrapText="1"/>
      <protection/>
    </xf>
    <xf numFmtId="0" fontId="81" fillId="0" borderId="12" xfId="54" applyFont="1" applyFill="1" applyBorder="1" applyAlignment="1" quotePrefix="1">
      <alignment horizontal="left" vertical="center" wrapText="1"/>
      <protection/>
    </xf>
    <xf numFmtId="0" fontId="34" fillId="33" borderId="0" xfId="0" applyFont="1" applyFill="1" applyBorder="1" applyAlignment="1">
      <alignment vertical="center" wrapText="1"/>
    </xf>
    <xf numFmtId="0" fontId="39" fillId="0" borderId="13" xfId="0" applyFont="1" applyFill="1" applyBorder="1" applyAlignment="1" quotePrefix="1">
      <alignment horizontal="left" vertical="center"/>
    </xf>
    <xf numFmtId="0" fontId="40" fillId="0" borderId="13" xfId="0" applyFont="1" applyFill="1" applyBorder="1" applyAlignment="1" quotePrefix="1">
      <alignment horizontal="left" vertical="center"/>
    </xf>
    <xf numFmtId="0" fontId="39" fillId="0" borderId="13" xfId="0" applyFont="1" applyFill="1" applyBorder="1" applyAlignment="1" quotePrefix="1">
      <alignment horizontal="left" vertical="center" wrapText="1"/>
    </xf>
    <xf numFmtId="0" fontId="41" fillId="33" borderId="0" xfId="55" applyFont="1" applyFill="1" applyAlignment="1">
      <alignment horizontal="center" vertical="center" wrapText="1"/>
      <protection/>
    </xf>
    <xf numFmtId="0" fontId="34" fillId="0" borderId="0" xfId="0" applyFont="1" applyAlignment="1">
      <alignment horizontal="center"/>
    </xf>
    <xf numFmtId="0" fontId="42" fillId="33" borderId="0" xfId="55" applyFont="1" applyFill="1" applyAlignment="1">
      <alignment horizontal="center" vertical="center" wrapText="1"/>
      <protection/>
    </xf>
    <xf numFmtId="0" fontId="43" fillId="33" borderId="0" xfId="0" applyFont="1" applyFill="1" applyAlignment="1">
      <alignment horizontal="center" vertical="center"/>
    </xf>
    <xf numFmtId="0" fontId="34" fillId="0" borderId="0" xfId="0" applyFont="1" applyAlignment="1">
      <alignment/>
    </xf>
    <xf numFmtId="0" fontId="34" fillId="33" borderId="0" xfId="0" applyFont="1" applyFill="1" applyAlignment="1">
      <alignment/>
    </xf>
    <xf numFmtId="0" fontId="44" fillId="33" borderId="0" xfId="0" applyFont="1" applyFill="1" applyAlignment="1" quotePrefix="1">
      <alignment horizontal="left" vertical="center"/>
    </xf>
    <xf numFmtId="0" fontId="45" fillId="33" borderId="14" xfId="0" applyFont="1" applyFill="1" applyBorder="1" applyAlignment="1" quotePrefix="1">
      <alignment horizontal="left" vertical="center"/>
    </xf>
    <xf numFmtId="3" fontId="45" fillId="33" borderId="14" xfId="0" applyNumberFormat="1" applyFont="1" applyFill="1" applyBorder="1" applyAlignment="1">
      <alignment horizontal="right" vertical="center"/>
    </xf>
    <xf numFmtId="0" fontId="46" fillId="33" borderId="0" xfId="0" applyFont="1" applyFill="1" applyAlignment="1">
      <alignment/>
    </xf>
    <xf numFmtId="0" fontId="82" fillId="35" borderId="15" xfId="0" applyFont="1" applyFill="1" applyBorder="1" applyAlignment="1" quotePrefix="1">
      <alignment horizontal="center" vertical="center"/>
    </xf>
    <xf numFmtId="0" fontId="45" fillId="36" borderId="16" xfId="0" applyFont="1" applyFill="1" applyBorder="1" applyAlignment="1" quotePrefix="1">
      <alignment horizontal="left" vertical="center"/>
    </xf>
    <xf numFmtId="3" fontId="45" fillId="36" borderId="16" xfId="0" applyNumberFormat="1" applyFont="1" applyFill="1" applyBorder="1" applyAlignment="1">
      <alignment horizontal="right" vertical="center"/>
    </xf>
    <xf numFmtId="0" fontId="83" fillId="34" borderId="0" xfId="0" applyFont="1" applyFill="1" applyAlignment="1">
      <alignment horizontal="center" vertical="center"/>
    </xf>
    <xf numFmtId="3" fontId="84" fillId="34" borderId="16" xfId="0" applyNumberFormat="1" applyFont="1" applyFill="1" applyBorder="1" applyAlignment="1" quotePrefix="1">
      <alignment horizontal="left" vertical="center"/>
    </xf>
    <xf numFmtId="3" fontId="84" fillId="34" borderId="16" xfId="0" applyNumberFormat="1" applyFont="1" applyFill="1" applyBorder="1" applyAlignment="1">
      <alignment horizontal="right" vertical="center"/>
    </xf>
    <xf numFmtId="0" fontId="34" fillId="33" borderId="0" xfId="0" applyFont="1" applyFill="1" applyBorder="1" applyAlignment="1">
      <alignment/>
    </xf>
    <xf numFmtId="3" fontId="85" fillId="34" borderId="16" xfId="0" applyNumberFormat="1" applyFont="1" applyFill="1" applyBorder="1" applyAlignment="1" quotePrefix="1">
      <alignment horizontal="left" vertical="center"/>
    </xf>
    <xf numFmtId="3" fontId="85" fillId="34" borderId="16" xfId="0" applyNumberFormat="1" applyFont="1" applyFill="1" applyBorder="1" applyAlignment="1">
      <alignment horizontal="right" vertical="center"/>
    </xf>
    <xf numFmtId="3" fontId="85" fillId="37" borderId="16" xfId="0" applyNumberFormat="1" applyFont="1" applyFill="1" applyBorder="1" applyAlignment="1">
      <alignment horizontal="right" vertical="center"/>
    </xf>
    <xf numFmtId="3" fontId="85" fillId="36" borderId="16" xfId="0" applyNumberFormat="1" applyFont="1" applyFill="1" applyBorder="1" applyAlignment="1" quotePrefix="1">
      <alignment horizontal="left" vertical="center"/>
    </xf>
    <xf numFmtId="3" fontId="85" fillId="36" borderId="16" xfId="0" applyNumberFormat="1" applyFont="1" applyFill="1" applyBorder="1" applyAlignment="1">
      <alignment horizontal="right" vertical="center"/>
    </xf>
    <xf numFmtId="0" fontId="86" fillId="34" borderId="0" xfId="0" applyFont="1" applyFill="1" applyAlignment="1">
      <alignment horizontal="center" vertical="center"/>
    </xf>
    <xf numFmtId="10" fontId="84" fillId="34" borderId="16" xfId="0" applyNumberFormat="1" applyFont="1" applyFill="1" applyBorder="1" applyAlignment="1">
      <alignment horizontal="right" vertical="center"/>
    </xf>
    <xf numFmtId="0" fontId="87" fillId="35" borderId="17" xfId="0" applyFont="1" applyFill="1" applyBorder="1" applyAlignment="1" quotePrefix="1">
      <alignment horizontal="center" vertical="center" wrapText="1"/>
    </xf>
    <xf numFmtId="0" fontId="88" fillId="35" borderId="14" xfId="0" applyFont="1" applyFill="1" applyBorder="1" applyAlignment="1" quotePrefix="1">
      <alignment horizontal="center" vertical="center"/>
    </xf>
    <xf numFmtId="0" fontId="85" fillId="34" borderId="0" xfId="0" applyFont="1" applyFill="1" applyAlignment="1" quotePrefix="1">
      <alignment horizontal="left" vertical="center"/>
    </xf>
    <xf numFmtId="10" fontId="85" fillId="34" borderId="16" xfId="58" applyNumberFormat="1" applyFont="1" applyFill="1" applyBorder="1" applyAlignment="1">
      <alignment horizontal="right" vertical="center"/>
    </xf>
    <xf numFmtId="10" fontId="85" fillId="34" borderId="16" xfId="0" applyNumberFormat="1" applyFont="1" applyFill="1" applyBorder="1" applyAlignment="1">
      <alignment horizontal="right" vertical="center"/>
    </xf>
    <xf numFmtId="0" fontId="85" fillId="37" borderId="0" xfId="0" applyFont="1" applyFill="1" applyAlignment="1" quotePrefix="1">
      <alignment horizontal="left" vertical="center"/>
    </xf>
    <xf numFmtId="10" fontId="85" fillId="37" borderId="16" xfId="58" applyNumberFormat="1" applyFont="1" applyFill="1" applyBorder="1" applyAlignment="1">
      <alignment horizontal="right" vertical="center"/>
    </xf>
    <xf numFmtId="10" fontId="85" fillId="37" borderId="16" xfId="0" applyNumberFormat="1" applyFont="1" applyFill="1" applyBorder="1" applyAlignment="1">
      <alignment horizontal="right" vertical="center"/>
    </xf>
    <xf numFmtId="0" fontId="86" fillId="34" borderId="0" xfId="0" applyFont="1" applyFill="1" applyBorder="1" applyAlignment="1">
      <alignment horizontal="center" vertical="center"/>
    </xf>
    <xf numFmtId="0" fontId="86" fillId="34" borderId="16" xfId="0" applyFont="1" applyFill="1" applyBorder="1" applyAlignment="1">
      <alignment horizontal="center" vertical="center" wrapText="1"/>
    </xf>
    <xf numFmtId="0" fontId="34" fillId="33" borderId="0" xfId="0" applyFont="1" applyFill="1" applyAlignment="1">
      <alignment wrapText="1"/>
    </xf>
    <xf numFmtId="0" fontId="34" fillId="33" borderId="0" xfId="0" applyFont="1" applyFill="1" applyAlignment="1">
      <alignment/>
    </xf>
    <xf numFmtId="3" fontId="88" fillId="35" borderId="16" xfId="0" applyNumberFormat="1" applyFont="1" applyFill="1" applyBorder="1" applyAlignment="1" quotePrefix="1">
      <alignment horizontal="center" vertical="center" wrapText="1"/>
    </xf>
    <xf numFmtId="3" fontId="84" fillId="36" borderId="16" xfId="0" applyNumberFormat="1" applyFont="1" applyFill="1" applyBorder="1" applyAlignment="1" quotePrefix="1">
      <alignment horizontal="left" vertical="center"/>
    </xf>
    <xf numFmtId="209" fontId="84" fillId="36" borderId="16" xfId="0" applyNumberFormat="1" applyFont="1" applyFill="1" applyBorder="1" applyAlignment="1">
      <alignment horizontal="right" vertical="center"/>
    </xf>
    <xf numFmtId="3" fontId="84" fillId="38" borderId="16" xfId="0" applyNumberFormat="1" applyFont="1" applyFill="1" applyBorder="1" applyAlignment="1" quotePrefix="1">
      <alignment horizontal="left" vertical="center"/>
    </xf>
    <xf numFmtId="209" fontId="84" fillId="38" borderId="16" xfId="0" applyNumberFormat="1" applyFont="1" applyFill="1" applyBorder="1" applyAlignment="1">
      <alignment horizontal="right" vertical="center"/>
    </xf>
    <xf numFmtId="4" fontId="84" fillId="34" borderId="16" xfId="0" applyNumberFormat="1" applyFont="1" applyFill="1" applyBorder="1" applyAlignment="1">
      <alignment horizontal="right" vertical="center"/>
    </xf>
    <xf numFmtId="4" fontId="84" fillId="36" borderId="16" xfId="0" applyNumberFormat="1" applyFont="1" applyFill="1" applyBorder="1" applyAlignment="1">
      <alignment horizontal="right" vertical="center"/>
    </xf>
    <xf numFmtId="3" fontId="85" fillId="38" borderId="16" xfId="0" applyNumberFormat="1" applyFont="1" applyFill="1" applyBorder="1" applyAlignment="1" quotePrefix="1">
      <alignment horizontal="left" vertical="center"/>
    </xf>
    <xf numFmtId="209" fontId="85" fillId="38" borderId="16" xfId="0" applyNumberFormat="1" applyFont="1" applyFill="1" applyBorder="1" applyAlignment="1">
      <alignment horizontal="right" vertical="center"/>
    </xf>
    <xf numFmtId="4" fontId="85" fillId="38" borderId="16" xfId="0" applyNumberFormat="1" applyFont="1" applyFill="1" applyBorder="1" applyAlignment="1">
      <alignment horizontal="right" vertical="center"/>
    </xf>
    <xf numFmtId="209" fontId="85" fillId="36" borderId="16" xfId="0" applyNumberFormat="1" applyFont="1" applyFill="1" applyBorder="1" applyAlignment="1">
      <alignment horizontal="right" vertical="center"/>
    </xf>
    <xf numFmtId="4" fontId="85" fillId="36" borderId="16" xfId="0" applyNumberFormat="1" applyFont="1" applyFill="1" applyBorder="1" applyAlignment="1">
      <alignment horizontal="right" vertical="center"/>
    </xf>
    <xf numFmtId="0" fontId="34" fillId="0" borderId="0" xfId="0" applyNumberFormat="1" applyFont="1" applyFill="1" applyBorder="1" applyAlignment="1">
      <alignment/>
    </xf>
    <xf numFmtId="0" fontId="48" fillId="34" borderId="18" xfId="0" applyNumberFormat="1" applyFont="1" applyFill="1" applyBorder="1" applyAlignment="1" applyProtection="1" quotePrefix="1">
      <alignment horizontal="left" vertical="center"/>
      <protection/>
    </xf>
    <xf numFmtId="0" fontId="47" fillId="35" borderId="19" xfId="0" applyNumberFormat="1" applyFont="1" applyFill="1" applyBorder="1" applyAlignment="1" applyProtection="1" quotePrefix="1">
      <alignment horizontal="center" vertical="center"/>
      <protection/>
    </xf>
    <xf numFmtId="0" fontId="47" fillId="35" borderId="18" xfId="0" applyNumberFormat="1" applyFont="1" applyFill="1" applyBorder="1" applyAlignment="1" applyProtection="1" quotePrefix="1">
      <alignment horizontal="left" vertical="center"/>
      <protection/>
    </xf>
    <xf numFmtId="3" fontId="47" fillId="35" borderId="18" xfId="0" applyNumberFormat="1" applyFont="1" applyFill="1" applyBorder="1" applyAlignment="1" applyProtection="1" quotePrefix="1">
      <alignment horizontal="right" vertical="center"/>
      <protection/>
    </xf>
    <xf numFmtId="0" fontId="48" fillId="36" borderId="18" xfId="0" applyNumberFormat="1" applyFont="1" applyFill="1" applyBorder="1" applyAlignment="1" applyProtection="1" quotePrefix="1">
      <alignment horizontal="left" vertical="center"/>
      <protection/>
    </xf>
    <xf numFmtId="0" fontId="46" fillId="33" borderId="0" xfId="0" applyFont="1" applyFill="1" applyBorder="1" applyAlignment="1">
      <alignment/>
    </xf>
    <xf numFmtId="3" fontId="48" fillId="34" borderId="18" xfId="0" applyNumberFormat="1" applyFont="1" applyFill="1" applyBorder="1" applyAlignment="1" applyProtection="1" quotePrefix="1">
      <alignment horizontal="right" vertical="center"/>
      <protection/>
    </xf>
    <xf numFmtId="3" fontId="48" fillId="36" borderId="18" xfId="0" applyNumberFormat="1" applyFont="1" applyFill="1" applyBorder="1" applyAlignment="1" applyProtection="1" quotePrefix="1">
      <alignment horizontal="right" vertical="center"/>
      <protection/>
    </xf>
    <xf numFmtId="0" fontId="84" fillId="34" borderId="0" xfId="0" applyFont="1" applyFill="1" applyAlignment="1">
      <alignment horizontal="left" vertical="center"/>
    </xf>
    <xf numFmtId="0" fontId="84" fillId="34" borderId="0" xfId="0" applyNumberFormat="1" applyFont="1" applyFill="1" applyAlignment="1">
      <alignment horizontal="left" vertical="center"/>
    </xf>
    <xf numFmtId="4" fontId="84" fillId="34" borderId="16" xfId="0" applyNumberFormat="1" applyFont="1" applyFill="1" applyBorder="1" applyAlignment="1" quotePrefix="1">
      <alignment horizontal="left" vertical="center"/>
    </xf>
    <xf numFmtId="0" fontId="88" fillId="35" borderId="14" xfId="0" applyNumberFormat="1" applyFont="1" applyFill="1" applyBorder="1" applyAlignment="1" quotePrefix="1">
      <alignment horizontal="center" vertical="center" wrapText="1"/>
    </xf>
    <xf numFmtId="0" fontId="87" fillId="35" borderId="16" xfId="0" applyNumberFormat="1" applyFont="1" applyFill="1" applyBorder="1" applyAlignment="1" quotePrefix="1">
      <alignment horizontal="center" vertical="center" wrapText="1"/>
    </xf>
    <xf numFmtId="4" fontId="88" fillId="35" borderId="17" xfId="0" applyNumberFormat="1" applyFont="1" applyFill="1" applyBorder="1" applyAlignment="1" quotePrefix="1">
      <alignment horizontal="left" vertical="center"/>
    </xf>
    <xf numFmtId="4" fontId="88" fillId="35" borderId="17" xfId="0" applyNumberFormat="1" applyFont="1" applyFill="1" applyBorder="1" applyAlignment="1">
      <alignment horizontal="right" vertical="center"/>
    </xf>
    <xf numFmtId="4" fontId="84" fillId="36" borderId="16" xfId="0" applyNumberFormat="1" applyFont="1" applyFill="1" applyBorder="1" applyAlignment="1" quotePrefix="1">
      <alignment horizontal="left" vertical="center"/>
    </xf>
    <xf numFmtId="3" fontId="84" fillId="36" borderId="16" xfId="0" applyNumberFormat="1" applyFont="1" applyFill="1" applyBorder="1" applyAlignment="1">
      <alignment horizontal="right" vertical="center"/>
    </xf>
    <xf numFmtId="10" fontId="84" fillId="36" borderId="16" xfId="0" applyNumberFormat="1" applyFont="1" applyFill="1" applyBorder="1" applyAlignment="1">
      <alignment horizontal="right" vertical="center"/>
    </xf>
    <xf numFmtId="2" fontId="84" fillId="34" borderId="10" xfId="0" applyNumberFormat="1" applyFont="1" applyFill="1" applyBorder="1" applyAlignment="1" quotePrefix="1">
      <alignment horizontal="left" vertical="center" wrapText="1"/>
    </xf>
    <xf numFmtId="2" fontId="84" fillId="34" borderId="10" xfId="0" applyNumberFormat="1" applyFont="1" applyFill="1" applyBorder="1" applyAlignment="1">
      <alignment horizontal="right" vertical="center"/>
    </xf>
    <xf numFmtId="2" fontId="84" fillId="36" borderId="10" xfId="0" applyNumberFormat="1" applyFont="1" applyFill="1" applyBorder="1" applyAlignment="1" quotePrefix="1">
      <alignment horizontal="left" vertical="center" wrapText="1"/>
    </xf>
    <xf numFmtId="2" fontId="84" fillId="36" borderId="10" xfId="0" applyNumberFormat="1" applyFont="1" applyFill="1" applyBorder="1" applyAlignment="1">
      <alignment horizontal="right" vertical="center"/>
    </xf>
    <xf numFmtId="0" fontId="86" fillId="34" borderId="10" xfId="0" applyFont="1" applyFill="1" applyBorder="1" applyAlignment="1" quotePrefix="1">
      <alignment horizontal="left" wrapText="1"/>
    </xf>
    <xf numFmtId="0" fontId="89" fillId="35" borderId="17" xfId="0" applyFont="1" applyFill="1" applyBorder="1" applyAlignment="1" quotePrefix="1">
      <alignment horizontal="center" vertical="center" wrapText="1"/>
    </xf>
    <xf numFmtId="4" fontId="85" fillId="0" borderId="16" xfId="0" applyNumberFormat="1" applyFont="1" applyFill="1" applyBorder="1" applyAlignment="1">
      <alignment horizontal="right" vertical="center"/>
    </xf>
    <xf numFmtId="4" fontId="85" fillId="0" borderId="16" xfId="0" applyNumberFormat="1" applyFont="1" applyFill="1" applyBorder="1" applyAlignment="1" quotePrefix="1">
      <alignment horizontal="left" vertical="center"/>
    </xf>
    <xf numFmtId="4" fontId="85" fillId="36" borderId="16" xfId="0" applyNumberFormat="1" applyFont="1" applyFill="1" applyBorder="1" applyAlignment="1" quotePrefix="1">
      <alignment horizontal="left" vertical="center"/>
    </xf>
    <xf numFmtId="0" fontId="46" fillId="33" borderId="0" xfId="0" applyFont="1" applyFill="1" applyAlignment="1">
      <alignment vertical="center" wrapText="1"/>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83" fillId="34" borderId="0" xfId="0" applyFont="1" applyFill="1" applyBorder="1" applyAlignment="1">
      <alignment horizontal="center" vertical="center"/>
    </xf>
    <xf numFmtId="0" fontId="51" fillId="0" borderId="0" xfId="0" applyFont="1" applyFill="1" applyBorder="1" applyAlignment="1" quotePrefix="1">
      <alignment horizontal="center" vertical="center"/>
    </xf>
    <xf numFmtId="0" fontId="50" fillId="0" borderId="0" xfId="0" applyFont="1" applyFill="1" applyBorder="1" applyAlignment="1" quotePrefix="1">
      <alignment horizontal="center" vertical="center" wrapText="1"/>
    </xf>
    <xf numFmtId="0" fontId="85" fillId="34" borderId="20" xfId="0" applyFont="1" applyFill="1" applyBorder="1" applyAlignment="1" quotePrefix="1">
      <alignment horizontal="center" vertical="center" wrapText="1"/>
    </xf>
    <xf numFmtId="4" fontId="85" fillId="34" borderId="20" xfId="0" applyNumberFormat="1" applyFont="1" applyFill="1" applyBorder="1" applyAlignment="1" quotePrefix="1">
      <alignment horizontal="left" vertical="center" wrapText="1"/>
    </xf>
    <xf numFmtId="4" fontId="85" fillId="34" borderId="20" xfId="0" applyNumberFormat="1" applyFont="1" applyFill="1" applyBorder="1" applyAlignment="1">
      <alignment horizontal="right" vertical="center"/>
    </xf>
    <xf numFmtId="0" fontId="88" fillId="35" borderId="20" xfId="0" applyFont="1" applyFill="1" applyBorder="1" applyAlignment="1" quotePrefix="1">
      <alignment horizontal="center" vertical="center" wrapText="1"/>
    </xf>
    <xf numFmtId="4" fontId="88" fillId="35" borderId="20" xfId="0" applyNumberFormat="1" applyFont="1" applyFill="1" applyBorder="1" applyAlignment="1" quotePrefix="1">
      <alignment horizontal="left" vertical="center" wrapText="1"/>
    </xf>
    <xf numFmtId="4" fontId="88" fillId="35" borderId="20" xfId="0" applyNumberFormat="1" applyFont="1" applyFill="1" applyBorder="1" applyAlignment="1">
      <alignment horizontal="right" vertical="center"/>
    </xf>
    <xf numFmtId="0" fontId="88" fillId="35" borderId="21" xfId="0" applyFont="1" applyFill="1" applyBorder="1" applyAlignment="1" quotePrefix="1">
      <alignment horizontal="center" vertical="center" wrapText="1"/>
    </xf>
    <xf numFmtId="4" fontId="88" fillId="35" borderId="21" xfId="0" applyNumberFormat="1" applyFont="1" applyFill="1" applyBorder="1" applyAlignment="1" quotePrefix="1">
      <alignment horizontal="left" vertical="center" wrapText="1"/>
    </xf>
    <xf numFmtId="0" fontId="85" fillId="36" borderId="20" xfId="0" applyFont="1" applyFill="1" applyBorder="1" applyAlignment="1" quotePrefix="1">
      <alignment horizontal="center" vertical="center" wrapText="1"/>
    </xf>
    <xf numFmtId="4" fontId="85" fillId="36" borderId="20" xfId="0" applyNumberFormat="1" applyFont="1" applyFill="1" applyBorder="1" applyAlignment="1" quotePrefix="1">
      <alignment horizontal="left" vertical="center" wrapText="1"/>
    </xf>
    <xf numFmtId="4" fontId="85" fillId="36" borderId="20" xfId="0" applyNumberFormat="1" applyFont="1" applyFill="1" applyBorder="1" applyAlignment="1">
      <alignment horizontal="right" vertical="center"/>
    </xf>
    <xf numFmtId="0" fontId="34" fillId="0" borderId="0" xfId="0" applyNumberFormat="1" applyFont="1" applyFill="1" applyAlignment="1">
      <alignment/>
    </xf>
    <xf numFmtId="0" fontId="51" fillId="33" borderId="0" xfId="0" applyFont="1" applyFill="1" applyAlignment="1">
      <alignment/>
    </xf>
    <xf numFmtId="0" fontId="90" fillId="39" borderId="20" xfId="0" applyFont="1" applyFill="1" applyBorder="1" applyAlignment="1" quotePrefix="1">
      <alignment horizontal="center" vertical="center" wrapText="1"/>
    </xf>
    <xf numFmtId="4" fontId="90" fillId="39" borderId="20" xfId="0" applyNumberFormat="1" applyFont="1" applyFill="1" applyBorder="1" applyAlignment="1" quotePrefix="1">
      <alignment horizontal="left" vertical="center" wrapText="1"/>
    </xf>
    <xf numFmtId="4" fontId="90" fillId="39" borderId="20" xfId="0" applyNumberFormat="1" applyFont="1" applyFill="1" applyBorder="1" applyAlignment="1">
      <alignment horizontal="right" vertical="center"/>
    </xf>
    <xf numFmtId="0" fontId="91" fillId="38" borderId="22" xfId="0" applyFont="1" applyFill="1" applyBorder="1" applyAlignment="1" quotePrefix="1">
      <alignment horizontal="center" vertical="center"/>
    </xf>
    <xf numFmtId="0" fontId="36" fillId="34" borderId="23" xfId="0" applyNumberFormat="1" applyFont="1" applyFill="1" applyBorder="1" applyAlignment="1" applyProtection="1" quotePrefix="1">
      <alignment horizontal="center" vertical="center"/>
      <protection/>
    </xf>
    <xf numFmtId="0" fontId="45" fillId="34" borderId="10" xfId="0" applyNumberFormat="1" applyFont="1" applyFill="1" applyBorder="1" applyAlignment="1" applyProtection="1" quotePrefix="1">
      <alignment horizontal="left" vertical="center"/>
      <protection/>
    </xf>
    <xf numFmtId="4" fontId="45" fillId="40" borderId="10" xfId="0" applyNumberFormat="1" applyFont="1" applyFill="1" applyBorder="1" applyAlignment="1" applyProtection="1" quotePrefix="1">
      <alignment horizontal="right" vertical="center"/>
      <protection/>
    </xf>
    <xf numFmtId="0" fontId="82" fillId="35" borderId="24" xfId="0" applyNumberFormat="1" applyFont="1" applyFill="1" applyBorder="1" applyAlignment="1" applyProtection="1" quotePrefix="1">
      <alignment horizontal="center" vertical="center"/>
      <protection/>
    </xf>
    <xf numFmtId="0" fontId="92" fillId="35" borderId="24" xfId="0" applyNumberFormat="1" applyFont="1" applyFill="1" applyBorder="1" applyAlignment="1" applyProtection="1" quotePrefix="1">
      <alignment horizontal="center" vertical="center"/>
      <protection/>
    </xf>
    <xf numFmtId="0" fontId="93" fillId="38" borderId="22"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94" fillId="35" borderId="18" xfId="0" applyNumberFormat="1" applyFont="1" applyFill="1" applyBorder="1" applyAlignment="1" applyProtection="1" quotePrefix="1">
      <alignment horizontal="center" vertical="center" wrapText="1"/>
      <protection/>
    </xf>
    <xf numFmtId="0" fontId="94" fillId="35" borderId="18" xfId="0" applyNumberFormat="1" applyFont="1" applyFill="1" applyBorder="1" applyAlignment="1" applyProtection="1" quotePrefix="1">
      <alignment horizontal="center" vertical="center"/>
      <protection/>
    </xf>
    <xf numFmtId="0" fontId="95" fillId="35" borderId="18" xfId="0" applyNumberFormat="1" applyFont="1" applyFill="1" applyBorder="1" applyAlignment="1" applyProtection="1" quotePrefix="1">
      <alignment horizontal="center" vertical="center" wrapText="1"/>
      <protection/>
    </xf>
    <xf numFmtId="0" fontId="95"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93" fillId="33" borderId="0" xfId="0" applyFont="1" applyFill="1" applyAlignment="1" quotePrefix="1">
      <alignment horizontal="left" vertical="center"/>
    </xf>
    <xf numFmtId="0" fontId="96" fillId="33" borderId="0" xfId="0" applyFont="1" applyFill="1" applyAlignment="1" quotePrefix="1">
      <alignment horizontal="left" vertical="center"/>
    </xf>
    <xf numFmtId="0" fontId="82" fillId="35" borderId="14" xfId="0" applyFont="1" applyFill="1" applyBorder="1" applyAlignment="1" quotePrefix="1">
      <alignment horizontal="center" vertical="center" wrapText="1"/>
    </xf>
    <xf numFmtId="0" fontId="82" fillId="35" borderId="16" xfId="0" applyFont="1" applyFill="1" applyBorder="1" applyAlignment="1" quotePrefix="1">
      <alignment horizontal="center" vertical="center"/>
    </xf>
    <xf numFmtId="0" fontId="89" fillId="35" borderId="16" xfId="0" applyFont="1" applyFill="1" applyBorder="1" applyAlignment="1" quotePrefix="1">
      <alignment horizontal="center" vertical="center" wrapText="1"/>
    </xf>
    <xf numFmtId="0" fontId="89" fillId="35" borderId="16" xfId="0" applyFont="1" applyFill="1" applyBorder="1" applyAlignment="1" quotePrefix="1">
      <alignment horizontal="center" vertical="center"/>
    </xf>
    <xf numFmtId="0" fontId="82" fillId="35" borderId="16" xfId="0" applyFont="1" applyFill="1" applyBorder="1" applyAlignment="1" quotePrefix="1">
      <alignment horizontal="center" vertical="center" wrapText="1"/>
    </xf>
    <xf numFmtId="0" fontId="88" fillId="35" borderId="14"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94" fillId="35" borderId="18" xfId="0" applyNumberFormat="1" applyFont="1" applyFill="1" applyBorder="1" applyAlignment="1" applyProtection="1" quotePrefix="1">
      <alignment horizontal="center" vertical="center" wrapText="1"/>
      <protection/>
    </xf>
    <xf numFmtId="4" fontId="95"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0" fontId="82" fillId="35" borderId="15" xfId="0" applyFont="1" applyFill="1" applyBorder="1" applyAlignment="1" quotePrefix="1">
      <alignment horizontal="left" vertical="center"/>
    </xf>
    <xf numFmtId="3" fontId="82" fillId="35" borderId="15" xfId="0" applyNumberFormat="1" applyFont="1" applyFill="1" applyBorder="1" applyAlignment="1">
      <alignment horizontal="right" vertical="center"/>
    </xf>
    <xf numFmtId="3" fontId="82" fillId="35" borderId="17" xfId="0" applyNumberFormat="1" applyFont="1" applyFill="1" applyBorder="1" applyAlignment="1" quotePrefix="1">
      <alignment horizontal="left" vertical="center"/>
    </xf>
    <xf numFmtId="3" fontId="82" fillId="35" borderId="17" xfId="0" applyNumberFormat="1" applyFont="1" applyFill="1" applyBorder="1" applyAlignment="1">
      <alignment horizontal="right" vertical="center"/>
    </xf>
    <xf numFmtId="3" fontId="88" fillId="35" borderId="17" xfId="0" applyNumberFormat="1" applyFont="1" applyFill="1" applyBorder="1" applyAlignment="1" quotePrefix="1">
      <alignment horizontal="left" vertical="center"/>
    </xf>
    <xf numFmtId="3" fontId="88" fillId="35" borderId="17" xfId="0" applyNumberFormat="1" applyFont="1" applyFill="1" applyBorder="1" applyAlignment="1">
      <alignment horizontal="right" vertical="center"/>
    </xf>
    <xf numFmtId="10" fontId="88" fillId="35" borderId="17" xfId="0" applyNumberFormat="1" applyFont="1" applyFill="1" applyBorder="1" applyAlignment="1">
      <alignment horizontal="right" vertical="center"/>
    </xf>
    <xf numFmtId="3" fontId="88" fillId="35" borderId="17" xfId="0" applyNumberFormat="1" applyFont="1" applyFill="1" applyBorder="1" applyAlignment="1" quotePrefix="1">
      <alignment horizontal="left" vertical="center" wrapText="1"/>
    </xf>
    <xf numFmtId="3" fontId="82" fillId="35" borderId="16" xfId="0" applyNumberFormat="1" applyFont="1" applyFill="1" applyBorder="1" applyAlignment="1" quotePrefix="1">
      <alignment horizontal="left" vertical="center"/>
    </xf>
    <xf numFmtId="209" fontId="82" fillId="35" borderId="16" xfId="0" applyNumberFormat="1" applyFont="1" applyFill="1" applyBorder="1" applyAlignment="1">
      <alignment horizontal="right" vertical="center"/>
    </xf>
    <xf numFmtId="4" fontId="82" fillId="35" borderId="16" xfId="0" applyNumberFormat="1" applyFont="1" applyFill="1" applyBorder="1" applyAlignment="1">
      <alignment horizontal="right" vertical="center"/>
    </xf>
    <xf numFmtId="3" fontId="34" fillId="0" borderId="0" xfId="0" applyNumberFormat="1" applyFont="1" applyAlignment="1">
      <alignment/>
    </xf>
    <xf numFmtId="4" fontId="34" fillId="0" borderId="0" xfId="0" applyNumberFormat="1" applyFont="1" applyAlignment="1">
      <alignment/>
    </xf>
    <xf numFmtId="4" fontId="34" fillId="33" borderId="0" xfId="0" applyNumberFormat="1" applyFont="1" applyFill="1" applyAlignment="1">
      <alignment/>
    </xf>
    <xf numFmtId="3" fontId="82" fillId="35" borderId="16" xfId="0" applyNumberFormat="1" applyFont="1" applyFill="1" applyBorder="1" applyAlignment="1">
      <alignment horizontal="right" vertical="center"/>
    </xf>
    <xf numFmtId="10" fontId="82" fillId="35" borderId="16" xfId="0" applyNumberFormat="1" applyFont="1" applyFill="1" applyBorder="1" applyAlignment="1">
      <alignment horizontal="right" vertical="center"/>
    </xf>
    <xf numFmtId="2" fontId="82" fillId="35" borderId="10" xfId="0" applyNumberFormat="1" applyFont="1" applyFill="1" applyBorder="1" applyAlignment="1" quotePrefix="1">
      <alignment horizontal="left" vertical="center" wrapText="1"/>
    </xf>
    <xf numFmtId="2" fontId="82" fillId="35" borderId="10" xfId="0" applyNumberFormat="1" applyFont="1" applyFill="1" applyBorder="1" applyAlignment="1">
      <alignment horizontal="right" vertical="center"/>
    </xf>
    <xf numFmtId="4" fontId="82" fillId="35" borderId="17" xfId="0" applyNumberFormat="1" applyFont="1" applyFill="1" applyBorder="1" applyAlignment="1" quotePrefix="1">
      <alignment horizontal="left" vertical="center"/>
    </xf>
    <xf numFmtId="4" fontId="82" fillId="35" borderId="17" xfId="0" applyNumberFormat="1" applyFont="1" applyFill="1" applyBorder="1" applyAlignment="1">
      <alignment horizontal="right" vertical="center"/>
    </xf>
    <xf numFmtId="0" fontId="94" fillId="35" borderId="18" xfId="0" applyNumberFormat="1" applyFont="1" applyFill="1" applyBorder="1" applyAlignment="1" applyProtection="1" quotePrefix="1">
      <alignment horizontal="left" vertical="center"/>
      <protection/>
    </xf>
    <xf numFmtId="4" fontId="94" fillId="35" borderId="18" xfId="0" applyNumberFormat="1" applyFont="1" applyFill="1" applyBorder="1" applyAlignment="1" applyProtection="1" quotePrefix="1">
      <alignment horizontal="right" vertical="center"/>
      <protection/>
    </xf>
    <xf numFmtId="0" fontId="82" fillId="35" borderId="10" xfId="0" applyNumberFormat="1" applyFont="1" applyFill="1" applyBorder="1" applyAlignment="1" applyProtection="1" quotePrefix="1">
      <alignment horizontal="left" vertical="center"/>
      <protection/>
    </xf>
    <xf numFmtId="4" fontId="82" fillId="35" borderId="10" xfId="0" applyNumberFormat="1" applyFont="1" applyFill="1" applyBorder="1" applyAlignment="1" applyProtection="1" quotePrefix="1">
      <alignment horizontal="right" vertical="center"/>
      <protection/>
    </xf>
    <xf numFmtId="0" fontId="97" fillId="35" borderId="14" xfId="0" applyFont="1" applyFill="1" applyBorder="1" applyAlignment="1" quotePrefix="1">
      <alignment horizontal="center" vertical="center" wrapText="1"/>
    </xf>
    <xf numFmtId="0" fontId="82" fillId="35" borderId="14" xfId="0" applyFont="1" applyFill="1" applyBorder="1" applyAlignment="1" quotePrefix="1">
      <alignment horizontal="center" vertical="center" wrapText="1"/>
    </xf>
    <xf numFmtId="0" fontId="82" fillId="35" borderId="17" xfId="0" applyFont="1" applyFill="1" applyBorder="1" applyAlignment="1" quotePrefix="1">
      <alignment horizontal="center" vertical="center" wrapText="1"/>
    </xf>
    <xf numFmtId="0" fontId="82" fillId="35" borderId="25" xfId="0" applyFont="1" applyFill="1" applyBorder="1" applyAlignment="1" quotePrefix="1">
      <alignment horizontal="center" vertical="center"/>
    </xf>
    <xf numFmtId="0" fontId="82" fillId="35" borderId="26" xfId="0" applyFont="1" applyFill="1" applyBorder="1" applyAlignment="1" quotePrefix="1">
      <alignment horizontal="center" vertical="center"/>
    </xf>
    <xf numFmtId="0" fontId="82" fillId="35" borderId="27" xfId="0" applyFont="1" applyFill="1" applyBorder="1" applyAlignment="1" quotePrefix="1">
      <alignment horizontal="center" vertical="center"/>
    </xf>
    <xf numFmtId="0" fontId="82" fillId="35" borderId="14" xfId="0" applyFont="1" applyFill="1" applyBorder="1" applyAlignment="1" quotePrefix="1">
      <alignment horizontal="center" vertical="center"/>
    </xf>
    <xf numFmtId="0" fontId="82" fillId="35" borderId="17" xfId="0" applyFont="1" applyFill="1" applyBorder="1" applyAlignment="1" quotePrefix="1">
      <alignment horizontal="center" vertical="center"/>
    </xf>
    <xf numFmtId="0" fontId="82" fillId="35" borderId="16" xfId="0" applyFont="1" applyFill="1" applyBorder="1" applyAlignment="1" quotePrefix="1">
      <alignment horizontal="center" vertical="center"/>
    </xf>
    <xf numFmtId="0" fontId="98" fillId="35" borderId="16" xfId="0" applyFont="1" applyFill="1" applyBorder="1" applyAlignment="1" quotePrefix="1">
      <alignment horizontal="center" vertical="center" wrapText="1"/>
    </xf>
    <xf numFmtId="0" fontId="82" fillId="35" borderId="28" xfId="0" applyFont="1" applyFill="1" applyBorder="1" applyAlignment="1" quotePrefix="1">
      <alignment horizontal="center" vertical="center"/>
    </xf>
    <xf numFmtId="0" fontId="82" fillId="35" borderId="29" xfId="0" applyFont="1" applyFill="1" applyBorder="1" applyAlignment="1" quotePrefix="1">
      <alignment horizontal="center" vertical="center"/>
    </xf>
    <xf numFmtId="0" fontId="89" fillId="35" borderId="30" xfId="0" applyFont="1" applyFill="1" applyBorder="1" applyAlignment="1" quotePrefix="1">
      <alignment horizontal="center" vertical="center"/>
    </xf>
    <xf numFmtId="0" fontId="89" fillId="35" borderId="31" xfId="0" applyFont="1" applyFill="1" applyBorder="1" applyAlignment="1" quotePrefix="1">
      <alignment horizontal="center" vertical="center"/>
    </xf>
    <xf numFmtId="0" fontId="82" fillId="35" borderId="32" xfId="0" applyFont="1" applyFill="1" applyBorder="1" applyAlignment="1" quotePrefix="1">
      <alignment horizontal="center" vertical="center"/>
    </xf>
    <xf numFmtId="0" fontId="82" fillId="35" borderId="0" xfId="0" applyFont="1" applyFill="1" applyBorder="1" applyAlignment="1" quotePrefix="1">
      <alignment horizontal="center" vertical="center"/>
    </xf>
    <xf numFmtId="0" fontId="82" fillId="35" borderId="33" xfId="0" applyFont="1" applyFill="1" applyBorder="1" applyAlignment="1" quotePrefix="1">
      <alignment horizontal="center" vertical="center"/>
    </xf>
    <xf numFmtId="0" fontId="89" fillId="35" borderId="34" xfId="0" applyFont="1" applyFill="1" applyBorder="1" applyAlignment="1" quotePrefix="1">
      <alignment horizontal="center" vertical="center"/>
    </xf>
    <xf numFmtId="0" fontId="99" fillId="35" borderId="16" xfId="0" applyFont="1" applyFill="1" applyBorder="1" applyAlignment="1" quotePrefix="1">
      <alignment horizontal="center" vertical="center" wrapText="1"/>
    </xf>
    <xf numFmtId="0" fontId="88" fillId="35" borderId="35" xfId="0" applyFont="1" applyFill="1" applyBorder="1" applyAlignment="1" quotePrefix="1">
      <alignment horizontal="center" vertical="center"/>
    </xf>
    <xf numFmtId="0" fontId="88" fillId="35" borderId="36" xfId="0" applyFont="1" applyFill="1" applyBorder="1" applyAlignment="1" quotePrefix="1">
      <alignment horizontal="center" vertical="center"/>
    </xf>
    <xf numFmtId="0" fontId="34" fillId="33" borderId="0" xfId="0" applyNumberFormat="1" applyFont="1" applyFill="1" applyAlignment="1">
      <alignment vertical="center" wrapText="1"/>
    </xf>
    <xf numFmtId="0" fontId="34" fillId="0" borderId="0" xfId="0" applyFont="1" applyAlignment="1">
      <alignment vertical="center"/>
    </xf>
    <xf numFmtId="0" fontId="34" fillId="33" borderId="0" xfId="0" applyFont="1" applyFill="1" applyAlignment="1">
      <alignment horizontal="left"/>
    </xf>
    <xf numFmtId="0" fontId="82" fillId="35" borderId="35" xfId="0" applyFont="1" applyFill="1" applyBorder="1" applyAlignment="1" quotePrefix="1">
      <alignment horizontal="center" vertical="center"/>
    </xf>
    <xf numFmtId="0" fontId="82" fillId="35" borderId="36" xfId="0" applyFont="1" applyFill="1" applyBorder="1" applyAlignment="1" quotePrefix="1">
      <alignment horizontal="center" vertical="center"/>
    </xf>
    <xf numFmtId="0" fontId="82" fillId="35" borderId="37" xfId="0" applyFont="1" applyFill="1" applyBorder="1" applyAlignment="1" quotePrefix="1">
      <alignment horizontal="center" vertical="center"/>
    </xf>
    <xf numFmtId="0" fontId="82" fillId="35" borderId="35" xfId="0" applyFont="1" applyFill="1" applyBorder="1" applyAlignment="1" quotePrefix="1">
      <alignment horizontal="center" vertical="center" wrapText="1"/>
    </xf>
    <xf numFmtId="0" fontId="82" fillId="35" borderId="37" xfId="0" applyFont="1" applyFill="1" applyBorder="1" applyAlignment="1" quotePrefix="1">
      <alignment horizontal="center" vertical="center" wrapText="1"/>
    </xf>
    <xf numFmtId="0" fontId="82" fillId="35" borderId="36" xfId="0" applyFont="1" applyFill="1" applyBorder="1" applyAlignment="1" quotePrefix="1">
      <alignment horizontal="center" vertical="center" wrapText="1"/>
    </xf>
    <xf numFmtId="0" fontId="82" fillId="35" borderId="16" xfId="0" applyFont="1" applyFill="1" applyBorder="1" applyAlignment="1" quotePrefix="1">
      <alignment horizontal="center" vertical="center" wrapText="1"/>
    </xf>
    <xf numFmtId="0" fontId="89" fillId="35" borderId="16" xfId="0" applyFont="1" applyFill="1" applyBorder="1" applyAlignment="1" quotePrefix="1">
      <alignment horizontal="center" vertical="center" wrapText="1"/>
    </xf>
    <xf numFmtId="0" fontId="89" fillId="35" borderId="32" xfId="0" applyFont="1" applyFill="1" applyBorder="1" applyAlignment="1" quotePrefix="1">
      <alignment horizontal="center" vertical="center" wrapText="1"/>
    </xf>
    <xf numFmtId="0" fontId="89" fillId="35" borderId="0" xfId="0" applyFont="1" applyFill="1" applyBorder="1" applyAlignment="1" quotePrefix="1">
      <alignment horizontal="center" vertical="center" wrapText="1"/>
    </xf>
    <xf numFmtId="0" fontId="89" fillId="35" borderId="33" xfId="0" applyFont="1" applyFill="1" applyBorder="1" applyAlignment="1" quotePrefix="1">
      <alignment horizontal="center" vertical="center" wrapText="1"/>
    </xf>
    <xf numFmtId="0" fontId="89" fillId="35" borderId="32" xfId="0" applyFont="1" applyFill="1" applyBorder="1" applyAlignment="1" quotePrefix="1">
      <alignment horizontal="center" vertical="center"/>
    </xf>
    <xf numFmtId="0" fontId="89" fillId="35" borderId="33" xfId="0" applyFont="1" applyFill="1" applyBorder="1" applyAlignment="1" quotePrefix="1">
      <alignment horizontal="center" vertical="center"/>
    </xf>
    <xf numFmtId="0" fontId="89" fillId="35" borderId="16" xfId="0" applyFont="1" applyFill="1" applyBorder="1" applyAlignment="1" quotePrefix="1">
      <alignment horizontal="center" vertical="center"/>
    </xf>
    <xf numFmtId="0" fontId="34" fillId="33" borderId="0" xfId="0" applyNumberFormat="1" applyFont="1" applyFill="1" applyAlignment="1">
      <alignment horizontal="left" wrapText="1"/>
    </xf>
    <xf numFmtId="0" fontId="34" fillId="0" borderId="0" xfId="0" applyFont="1" applyAlignment="1">
      <alignment horizontal="left" wrapText="1"/>
    </xf>
    <xf numFmtId="0" fontId="88" fillId="35" borderId="14"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47" fillId="35" borderId="32" xfId="0" applyNumberFormat="1" applyFont="1" applyFill="1" applyBorder="1" applyAlignment="1" applyProtection="1" quotePrefix="1">
      <alignment horizontal="center" vertical="center"/>
      <protection/>
    </xf>
    <xf numFmtId="0" fontId="47" fillId="35" borderId="0" xfId="0" applyNumberFormat="1" applyFont="1" applyFill="1" applyBorder="1" applyAlignment="1" applyProtection="1" quotePrefix="1">
      <alignment horizontal="center" vertical="center"/>
      <protection/>
    </xf>
    <xf numFmtId="0" fontId="49" fillId="35" borderId="32" xfId="0" applyNumberFormat="1" applyFont="1" applyFill="1" applyBorder="1" applyAlignment="1" applyProtection="1" quotePrefix="1">
      <alignment horizontal="center" vertical="center"/>
      <protection/>
    </xf>
    <xf numFmtId="0" fontId="49" fillId="35" borderId="0" xfId="0" applyNumberFormat="1" applyFont="1" applyFill="1" applyBorder="1" applyAlignment="1" applyProtection="1" quotePrefix="1">
      <alignment horizontal="center" vertical="center"/>
      <protection/>
    </xf>
    <xf numFmtId="0" fontId="87" fillId="35" borderId="16" xfId="0" applyFont="1" applyFill="1" applyBorder="1" applyAlignment="1" quotePrefix="1">
      <alignment horizontal="center" vertical="center" wrapText="1"/>
    </xf>
    <xf numFmtId="0" fontId="47" fillId="35" borderId="38" xfId="0" applyNumberFormat="1" applyFont="1" applyFill="1" applyBorder="1" applyAlignment="1" applyProtection="1" quotePrefix="1">
      <alignment horizontal="center" vertical="center" wrapText="1"/>
      <protection/>
    </xf>
    <xf numFmtId="0" fontId="47" fillId="35" borderId="39" xfId="0" applyNumberFormat="1" applyFont="1" applyFill="1" applyBorder="1" applyAlignment="1" applyProtection="1" quotePrefix="1">
      <alignment horizontal="center" vertical="center" wrapText="1"/>
      <protection/>
    </xf>
    <xf numFmtId="0" fontId="49" fillId="35" borderId="32" xfId="0" applyNumberFormat="1" applyFont="1" applyFill="1" applyBorder="1" applyAlignment="1" applyProtection="1" quotePrefix="1">
      <alignment horizontal="center" vertical="center" wrapText="1"/>
      <protection/>
    </xf>
    <xf numFmtId="0" fontId="49" fillId="35" borderId="0" xfId="0" applyNumberFormat="1" applyFont="1" applyFill="1" applyBorder="1" applyAlignment="1" applyProtection="1" quotePrefix="1">
      <alignment horizontal="center" vertical="center" wrapText="1"/>
      <protection/>
    </xf>
    <xf numFmtId="0" fontId="88" fillId="35" borderId="35" xfId="0" applyFont="1" applyFill="1" applyBorder="1" applyAlignment="1" quotePrefix="1">
      <alignment horizontal="center" vertical="center" wrapText="1"/>
    </xf>
    <xf numFmtId="0" fontId="88" fillId="35" borderId="36" xfId="0" applyFont="1" applyFill="1" applyBorder="1" applyAlignment="1" quotePrefix="1">
      <alignment horizontal="center" vertical="center" wrapText="1"/>
    </xf>
    <xf numFmtId="0" fontId="87" fillId="35" borderId="32" xfId="0" applyFont="1" applyFill="1" applyBorder="1" applyAlignment="1" quotePrefix="1">
      <alignment horizontal="center" vertical="center" wrapText="1"/>
    </xf>
    <xf numFmtId="0" fontId="87" fillId="35" borderId="33" xfId="0" applyFont="1" applyFill="1" applyBorder="1" applyAlignment="1" quotePrefix="1">
      <alignment horizontal="center" vertical="center" wrapText="1"/>
    </xf>
    <xf numFmtId="0" fontId="88" fillId="35" borderId="30" xfId="0" applyFont="1" applyFill="1" applyBorder="1" applyAlignment="1" quotePrefix="1">
      <alignment horizontal="center" vertical="center" wrapText="1"/>
    </xf>
    <xf numFmtId="0" fontId="88" fillId="35" borderId="31" xfId="0" applyFont="1" applyFill="1" applyBorder="1" applyAlignment="1" quotePrefix="1">
      <alignment horizontal="center" vertical="center" wrapText="1"/>
    </xf>
    <xf numFmtId="0" fontId="88" fillId="35" borderId="35" xfId="0" applyNumberFormat="1" applyFont="1" applyFill="1" applyBorder="1" applyAlignment="1" quotePrefix="1">
      <alignment horizontal="center" vertical="center" wrapText="1"/>
    </xf>
    <xf numFmtId="0" fontId="88" fillId="35" borderId="36" xfId="0" applyNumberFormat="1" applyFont="1" applyFill="1" applyBorder="1" applyAlignment="1" quotePrefix="1">
      <alignment horizontal="center" vertical="center" wrapText="1"/>
    </xf>
    <xf numFmtId="0" fontId="87" fillId="35" borderId="32" xfId="0" applyNumberFormat="1" applyFont="1" applyFill="1" applyBorder="1" applyAlignment="1" quotePrefix="1">
      <alignment horizontal="center" vertical="center" wrapText="1"/>
    </xf>
    <xf numFmtId="0" fontId="87" fillId="35" borderId="33" xfId="0" applyNumberFormat="1" applyFont="1" applyFill="1" applyBorder="1" applyAlignment="1" quotePrefix="1">
      <alignment horizontal="center" vertical="center" wrapText="1"/>
    </xf>
    <xf numFmtId="0" fontId="88" fillId="35" borderId="30" xfId="0" applyNumberFormat="1" applyFont="1" applyFill="1" applyBorder="1" applyAlignment="1" quotePrefix="1">
      <alignment horizontal="center" vertical="center" wrapText="1"/>
    </xf>
    <xf numFmtId="0" fontId="88" fillId="35" borderId="31" xfId="0" applyNumberFormat="1" applyFont="1" applyFill="1" applyBorder="1" applyAlignment="1" quotePrefix="1">
      <alignment horizontal="center" vertical="center" wrapText="1"/>
    </xf>
    <xf numFmtId="0" fontId="87" fillId="35" borderId="16" xfId="0" applyFont="1" applyFill="1" applyBorder="1" applyAlignment="1" quotePrefix="1">
      <alignment horizontal="center" vertical="center"/>
    </xf>
    <xf numFmtId="0" fontId="88" fillId="35" borderId="32" xfId="0" applyFont="1" applyFill="1" applyBorder="1" applyAlignment="1" quotePrefix="1">
      <alignment horizontal="center" vertical="center" wrapText="1"/>
    </xf>
    <xf numFmtId="0" fontId="88" fillId="35" borderId="0" xfId="0" applyFont="1" applyFill="1" applyBorder="1" applyAlignment="1" quotePrefix="1">
      <alignment horizontal="center" vertical="center" wrapText="1"/>
    </xf>
    <xf numFmtId="0" fontId="87" fillId="35" borderId="0" xfId="0" applyFont="1" applyFill="1" applyBorder="1" applyAlignment="1" quotePrefix="1">
      <alignment horizontal="center" vertical="center" wrapText="1"/>
    </xf>
    <xf numFmtId="0" fontId="88" fillId="35" borderId="30" xfId="0" applyFont="1" applyFill="1" applyBorder="1" applyAlignment="1" quotePrefix="1">
      <alignment horizontal="center" vertical="center"/>
    </xf>
    <xf numFmtId="0" fontId="88" fillId="35" borderId="34" xfId="0" applyFont="1" applyFill="1" applyBorder="1" applyAlignment="1" quotePrefix="1">
      <alignment horizontal="center" vertical="center"/>
    </xf>
    <xf numFmtId="0" fontId="46" fillId="33" borderId="0" xfId="0" applyFont="1" applyFill="1" applyAlignment="1">
      <alignment horizontal="left" wrapText="1"/>
    </xf>
    <xf numFmtId="4" fontId="100" fillId="34" borderId="40" xfId="0" applyNumberFormat="1" applyFont="1" applyFill="1" applyBorder="1" applyAlignment="1" quotePrefix="1">
      <alignment horizontal="center" vertical="center"/>
    </xf>
    <xf numFmtId="4" fontId="100" fillId="34" borderId="22" xfId="0" applyNumberFormat="1" applyFont="1" applyFill="1" applyBorder="1" applyAlignment="1">
      <alignment horizontal="center" vertical="center"/>
    </xf>
    <xf numFmtId="4" fontId="90" fillId="34" borderId="40" xfId="0" applyNumberFormat="1" applyFont="1" applyFill="1" applyBorder="1" applyAlignment="1" quotePrefix="1">
      <alignment horizontal="center" vertical="center"/>
    </xf>
    <xf numFmtId="4" fontId="90" fillId="34" borderId="22" xfId="0" applyNumberFormat="1" applyFont="1" applyFill="1" applyBorder="1" applyAlignment="1">
      <alignment horizontal="center" vertical="center"/>
    </xf>
    <xf numFmtId="0" fontId="98" fillId="35" borderId="41" xfId="0" applyFont="1" applyFill="1" applyBorder="1" applyAlignment="1" quotePrefix="1">
      <alignment vertical="center"/>
    </xf>
    <xf numFmtId="0" fontId="98" fillId="35" borderId="42" xfId="0" applyFont="1" applyFill="1" applyBorder="1" applyAlignment="1" quotePrefix="1">
      <alignment vertical="center"/>
    </xf>
    <xf numFmtId="0" fontId="82" fillId="35" borderId="43" xfId="0" applyNumberFormat="1" applyFont="1" applyFill="1" applyBorder="1" applyAlignment="1" applyProtection="1" quotePrefix="1">
      <alignment horizontal="center" vertical="center"/>
      <protection/>
    </xf>
    <xf numFmtId="0" fontId="82" fillId="35" borderId="44" xfId="0" applyNumberFormat="1" applyFont="1" applyFill="1" applyBorder="1" applyAlignment="1" applyProtection="1" quotePrefix="1">
      <alignment horizontal="center" vertical="center"/>
      <protection/>
    </xf>
    <xf numFmtId="0" fontId="82" fillId="35" borderId="41" xfId="0" applyFont="1" applyFill="1" applyBorder="1" applyAlignment="1" quotePrefix="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_A_Zbiorcze akcjonariat_12.2002_ www" xfId="54"/>
    <cellStyle name="Normalny_Zeszyt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22">
    <pageSetUpPr fitToPage="1"/>
  </sheetPr>
  <dimension ref="A1:CK16"/>
  <sheetViews>
    <sheetView showGridLines="0" tabSelected="1" zoomScalePageLayoutView="0" workbookViewId="0" topLeftCell="A1">
      <selection activeCell="A72" sqref="A72"/>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109</v>
      </c>
    </row>
    <row r="2" ht="15.75">
      <c r="A2" s="5"/>
    </row>
    <row r="3" ht="12" customHeight="1">
      <c r="A3" s="6"/>
    </row>
    <row r="4" ht="12" customHeight="1">
      <c r="A4" s="6"/>
    </row>
    <row r="5" ht="15.75" customHeight="1">
      <c r="A5" s="7"/>
    </row>
    <row r="6" spans="1:89" s="20" customFormat="1" ht="30.75" customHeight="1">
      <c r="A6" s="27" t="s">
        <v>493</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494</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sheetPr codeName="Arkusz11"/>
  <dimension ref="A1:M20"/>
  <sheetViews>
    <sheetView showGridLines="0" zoomScalePageLayoutView="0" workbookViewId="0" topLeftCell="A1">
      <selection activeCell="C31" sqref="C31"/>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50" t="s">
        <v>491</v>
      </c>
      <c r="B1" s="46"/>
      <c r="C1" s="46"/>
      <c r="D1" s="46"/>
      <c r="E1" s="46"/>
      <c r="F1" s="46"/>
      <c r="G1" s="46"/>
      <c r="H1" s="46"/>
      <c r="I1" s="46"/>
      <c r="J1" s="46"/>
    </row>
    <row r="2" spans="1:10" ht="19.5" customHeight="1">
      <c r="A2" s="151" t="s">
        <v>492</v>
      </c>
      <c r="B2" s="46"/>
      <c r="C2" s="46"/>
      <c r="D2" s="46"/>
      <c r="E2" s="46"/>
      <c r="F2" s="46"/>
      <c r="G2" s="46"/>
      <c r="H2" s="46"/>
      <c r="I2" s="46"/>
      <c r="J2" s="46"/>
    </row>
    <row r="3" spans="1:13" ht="16.5" customHeight="1">
      <c r="A3" s="228" t="s">
        <v>55</v>
      </c>
      <c r="B3" s="252" t="s">
        <v>151</v>
      </c>
      <c r="C3" s="253"/>
      <c r="D3" s="253"/>
      <c r="E3" s="253"/>
      <c r="F3" s="252" t="s">
        <v>151</v>
      </c>
      <c r="G3" s="253"/>
      <c r="H3" s="253"/>
      <c r="I3" s="253"/>
      <c r="J3" s="252" t="s">
        <v>151</v>
      </c>
      <c r="K3" s="253"/>
      <c r="L3" s="253"/>
      <c r="M3" s="253"/>
    </row>
    <row r="4" spans="1:13" ht="16.5" customHeight="1">
      <c r="A4" s="229"/>
      <c r="B4" s="241" t="s">
        <v>152</v>
      </c>
      <c r="C4" s="254"/>
      <c r="D4" s="254"/>
      <c r="E4" s="254"/>
      <c r="F4" s="241" t="s">
        <v>152</v>
      </c>
      <c r="G4" s="254"/>
      <c r="H4" s="254"/>
      <c r="I4" s="254"/>
      <c r="J4" s="241" t="s">
        <v>152</v>
      </c>
      <c r="K4" s="254"/>
      <c r="L4" s="254"/>
      <c r="M4" s="254"/>
    </row>
    <row r="5" spans="1:13" ht="16.5" customHeight="1">
      <c r="A5" s="229"/>
      <c r="B5" s="255" t="s">
        <v>482</v>
      </c>
      <c r="C5" s="256"/>
      <c r="D5" s="256"/>
      <c r="E5" s="256"/>
      <c r="F5" s="255" t="s">
        <v>483</v>
      </c>
      <c r="G5" s="256"/>
      <c r="H5" s="256"/>
      <c r="I5" s="256"/>
      <c r="J5" s="255" t="s">
        <v>484</v>
      </c>
      <c r="K5" s="256"/>
      <c r="L5" s="256"/>
      <c r="M5" s="256"/>
    </row>
    <row r="6" spans="1:13" ht="28.5" customHeight="1">
      <c r="A6" s="251" t="s">
        <v>56</v>
      </c>
      <c r="B6" s="157" t="s">
        <v>50</v>
      </c>
      <c r="C6" s="157" t="s">
        <v>416</v>
      </c>
      <c r="D6" s="157" t="s">
        <v>153</v>
      </c>
      <c r="E6" s="157" t="s">
        <v>154</v>
      </c>
      <c r="F6" s="157" t="s">
        <v>50</v>
      </c>
      <c r="G6" s="157" t="s">
        <v>416</v>
      </c>
      <c r="H6" s="157" t="s">
        <v>153</v>
      </c>
      <c r="I6" s="157" t="s">
        <v>154</v>
      </c>
      <c r="J6" s="157" t="s">
        <v>50</v>
      </c>
      <c r="K6" s="157" t="s">
        <v>416</v>
      </c>
      <c r="L6" s="157" t="s">
        <v>153</v>
      </c>
      <c r="M6" s="157" t="s">
        <v>154</v>
      </c>
    </row>
    <row r="7" spans="1:13" ht="28.5" customHeight="1">
      <c r="A7" s="251"/>
      <c r="B7" s="159" t="s">
        <v>51</v>
      </c>
      <c r="C7" s="159" t="s">
        <v>417</v>
      </c>
      <c r="D7" s="241" t="s">
        <v>155</v>
      </c>
      <c r="E7" s="242"/>
      <c r="F7" s="159" t="s">
        <v>51</v>
      </c>
      <c r="G7" s="159" t="s">
        <v>417</v>
      </c>
      <c r="H7" s="241" t="s">
        <v>155</v>
      </c>
      <c r="I7" s="242"/>
      <c r="J7" s="159" t="s">
        <v>51</v>
      </c>
      <c r="K7" s="159" t="s">
        <v>417</v>
      </c>
      <c r="L7" s="241" t="s">
        <v>155</v>
      </c>
      <c r="M7" s="242"/>
    </row>
    <row r="8" spans="1:13" ht="15.75" customHeight="1">
      <c r="A8" s="47" t="s">
        <v>69</v>
      </c>
      <c r="B8" s="48">
        <v>1857309</v>
      </c>
      <c r="C8" s="48">
        <v>1808765</v>
      </c>
      <c r="D8" s="48">
        <v>23216</v>
      </c>
      <c r="E8" s="56">
        <v>0.0125</v>
      </c>
      <c r="F8" s="48">
        <v>1855472</v>
      </c>
      <c r="G8" s="48">
        <v>1805707</v>
      </c>
      <c r="H8" s="48">
        <v>22957</v>
      </c>
      <c r="I8" s="56">
        <v>0.0124</v>
      </c>
      <c r="J8" s="48">
        <v>1854013</v>
      </c>
      <c r="K8" s="48">
        <v>1803813</v>
      </c>
      <c r="L8" s="48">
        <v>22945</v>
      </c>
      <c r="M8" s="56">
        <v>0.0124</v>
      </c>
    </row>
    <row r="9" spans="1:13" ht="15.75" customHeight="1">
      <c r="A9" s="70" t="s">
        <v>71</v>
      </c>
      <c r="B9" s="98">
        <v>1093169</v>
      </c>
      <c r="C9" s="98">
        <v>1052159</v>
      </c>
      <c r="D9" s="98">
        <v>9111</v>
      </c>
      <c r="E9" s="99">
        <v>0.0083</v>
      </c>
      <c r="F9" s="98">
        <v>1092569</v>
      </c>
      <c r="G9" s="98">
        <v>1051463</v>
      </c>
      <c r="H9" s="98">
        <v>9066</v>
      </c>
      <c r="I9" s="99">
        <v>0.0083</v>
      </c>
      <c r="J9" s="98">
        <v>1092455</v>
      </c>
      <c r="K9" s="98">
        <v>1050729</v>
      </c>
      <c r="L9" s="98">
        <v>9084</v>
      </c>
      <c r="M9" s="99">
        <v>0.0083</v>
      </c>
    </row>
    <row r="10" spans="1:13" ht="15.75" customHeight="1">
      <c r="A10" s="47" t="s">
        <v>473</v>
      </c>
      <c r="B10" s="48">
        <v>2615377</v>
      </c>
      <c r="C10" s="48">
        <v>2545919</v>
      </c>
      <c r="D10" s="48">
        <v>7031</v>
      </c>
      <c r="E10" s="56">
        <v>0.0027</v>
      </c>
      <c r="F10" s="48">
        <v>2612333</v>
      </c>
      <c r="G10" s="48">
        <v>2542971</v>
      </c>
      <c r="H10" s="48">
        <v>7048</v>
      </c>
      <c r="I10" s="56">
        <v>0.0027</v>
      </c>
      <c r="J10" s="48">
        <v>2609575</v>
      </c>
      <c r="K10" s="48">
        <v>2540076</v>
      </c>
      <c r="L10" s="48">
        <v>7036</v>
      </c>
      <c r="M10" s="56">
        <v>0.0027</v>
      </c>
    </row>
    <row r="11" spans="1:13" ht="15.75" customHeight="1">
      <c r="A11" s="70" t="s">
        <v>74</v>
      </c>
      <c r="B11" s="98">
        <v>1128918</v>
      </c>
      <c r="C11" s="98">
        <v>1120649</v>
      </c>
      <c r="D11" s="98">
        <v>2230</v>
      </c>
      <c r="E11" s="99">
        <v>0.002</v>
      </c>
      <c r="F11" s="98">
        <v>1128105</v>
      </c>
      <c r="G11" s="98">
        <v>1119782</v>
      </c>
      <c r="H11" s="98">
        <v>2229</v>
      </c>
      <c r="I11" s="99">
        <v>0.002</v>
      </c>
      <c r="J11" s="98">
        <v>1127353</v>
      </c>
      <c r="K11" s="98">
        <v>1119011</v>
      </c>
      <c r="L11" s="98">
        <v>2227</v>
      </c>
      <c r="M11" s="99">
        <v>0.002</v>
      </c>
    </row>
    <row r="12" spans="1:13" ht="15.75" customHeight="1">
      <c r="A12" s="47" t="s">
        <v>77</v>
      </c>
      <c r="B12" s="48">
        <v>1030730</v>
      </c>
      <c r="C12" s="48">
        <v>972037</v>
      </c>
      <c r="D12" s="48">
        <v>7947</v>
      </c>
      <c r="E12" s="56">
        <v>0.0077</v>
      </c>
      <c r="F12" s="48">
        <v>1029740</v>
      </c>
      <c r="G12" s="48">
        <v>971248</v>
      </c>
      <c r="H12" s="48">
        <v>7890</v>
      </c>
      <c r="I12" s="56">
        <v>0.0077</v>
      </c>
      <c r="J12" s="48">
        <v>1029201</v>
      </c>
      <c r="K12" s="48">
        <v>970520</v>
      </c>
      <c r="L12" s="48">
        <v>7898</v>
      </c>
      <c r="M12" s="56">
        <v>0.0077</v>
      </c>
    </row>
    <row r="13" spans="1:13" ht="15.75" customHeight="1">
      <c r="A13" s="70" t="s">
        <v>430</v>
      </c>
      <c r="B13" s="98">
        <v>1548699</v>
      </c>
      <c r="C13" s="98">
        <v>1539916</v>
      </c>
      <c r="D13" s="98">
        <v>13085</v>
      </c>
      <c r="E13" s="99">
        <v>0.0084</v>
      </c>
      <c r="F13" s="98">
        <v>1547392</v>
      </c>
      <c r="G13" s="98">
        <v>1538557</v>
      </c>
      <c r="H13" s="98">
        <v>13012</v>
      </c>
      <c r="I13" s="99">
        <v>0.0084</v>
      </c>
      <c r="J13" s="98">
        <v>1545719</v>
      </c>
      <c r="K13" s="98">
        <v>1537228</v>
      </c>
      <c r="L13" s="98">
        <v>13490</v>
      </c>
      <c r="M13" s="99">
        <v>0.0087</v>
      </c>
    </row>
    <row r="14" spans="1:13" ht="15.75" customHeight="1">
      <c r="A14" s="47" t="s">
        <v>429</v>
      </c>
      <c r="B14" s="48">
        <v>3011033</v>
      </c>
      <c r="C14" s="48">
        <v>2975013</v>
      </c>
      <c r="D14" s="48">
        <v>10433</v>
      </c>
      <c r="E14" s="56">
        <v>0.0035</v>
      </c>
      <c r="F14" s="48">
        <v>3008401</v>
      </c>
      <c r="G14" s="48">
        <v>2972633</v>
      </c>
      <c r="H14" s="48">
        <v>10309</v>
      </c>
      <c r="I14" s="56">
        <v>0.0034</v>
      </c>
      <c r="J14" s="48">
        <v>3006210</v>
      </c>
      <c r="K14" s="48">
        <v>2970322</v>
      </c>
      <c r="L14" s="48">
        <v>10353</v>
      </c>
      <c r="M14" s="56">
        <v>0.0034</v>
      </c>
    </row>
    <row r="15" spans="1:13" ht="15.75" customHeight="1">
      <c r="A15" s="70" t="s">
        <v>75</v>
      </c>
      <c r="B15" s="98">
        <v>928543</v>
      </c>
      <c r="C15" s="98">
        <v>914421</v>
      </c>
      <c r="D15" s="98">
        <v>9508</v>
      </c>
      <c r="E15" s="99">
        <v>0.0102</v>
      </c>
      <c r="F15" s="98">
        <v>927734</v>
      </c>
      <c r="G15" s="98">
        <v>913553</v>
      </c>
      <c r="H15" s="98">
        <v>9500</v>
      </c>
      <c r="I15" s="99">
        <v>0.0102</v>
      </c>
      <c r="J15" s="98">
        <v>927127</v>
      </c>
      <c r="K15" s="98">
        <v>912814</v>
      </c>
      <c r="L15" s="98">
        <v>9473</v>
      </c>
      <c r="M15" s="99">
        <v>0.0102</v>
      </c>
    </row>
    <row r="16" spans="1:13" ht="15.75" customHeight="1">
      <c r="A16" s="47" t="s">
        <v>80</v>
      </c>
      <c r="B16" s="48">
        <v>569261</v>
      </c>
      <c r="C16" s="48">
        <v>566099</v>
      </c>
      <c r="D16" s="48">
        <v>10222</v>
      </c>
      <c r="E16" s="56">
        <v>0.018</v>
      </c>
      <c r="F16" s="48">
        <v>568808</v>
      </c>
      <c r="G16" s="48">
        <v>565613</v>
      </c>
      <c r="H16" s="48">
        <v>10207</v>
      </c>
      <c r="I16" s="56">
        <v>0.0179</v>
      </c>
      <c r="J16" s="48">
        <v>568751</v>
      </c>
      <c r="K16" s="48">
        <v>565573</v>
      </c>
      <c r="L16" s="48">
        <v>10559</v>
      </c>
      <c r="M16" s="56">
        <v>0.0186</v>
      </c>
    </row>
    <row r="17" spans="1:13" ht="15.75" customHeight="1">
      <c r="A17" s="70" t="s">
        <v>82</v>
      </c>
      <c r="B17" s="98">
        <v>2467866</v>
      </c>
      <c r="C17" s="98">
        <v>2426326</v>
      </c>
      <c r="D17" s="98">
        <v>20949</v>
      </c>
      <c r="E17" s="99">
        <v>0.0085</v>
      </c>
      <c r="F17" s="98">
        <v>2449345</v>
      </c>
      <c r="G17" s="98">
        <v>2423017</v>
      </c>
      <c r="H17" s="98">
        <v>20712</v>
      </c>
      <c r="I17" s="99">
        <v>0.0085</v>
      </c>
      <c r="J17" s="98">
        <v>2448659</v>
      </c>
      <c r="K17" s="98">
        <v>2420198</v>
      </c>
      <c r="L17" s="98">
        <v>20790</v>
      </c>
      <c r="M17" s="99">
        <v>0.0085</v>
      </c>
    </row>
    <row r="18" spans="1:13" ht="15.75" customHeight="1">
      <c r="A18" s="172" t="s">
        <v>58</v>
      </c>
      <c r="B18" s="178">
        <v>16250905</v>
      </c>
      <c r="C18" s="178">
        <v>15921304</v>
      </c>
      <c r="D18" s="178">
        <v>113732</v>
      </c>
      <c r="E18" s="179">
        <v>0.00699850254493519</v>
      </c>
      <c r="F18" s="178">
        <v>16219899</v>
      </c>
      <c r="G18" s="178">
        <v>15904544</v>
      </c>
      <c r="H18" s="178">
        <v>112930</v>
      </c>
      <c r="I18" s="179">
        <v>0.0069624354627609</v>
      </c>
      <c r="J18" s="178">
        <v>16209063</v>
      </c>
      <c r="K18" s="178">
        <v>15890284</v>
      </c>
      <c r="L18" s="178">
        <v>113855</v>
      </c>
      <c r="M18" s="179">
        <v>0.00702415679425763</v>
      </c>
    </row>
    <row r="20" ht="12.75">
      <c r="A20" s="42" t="s">
        <v>52</v>
      </c>
    </row>
  </sheetData>
  <sheetProtection/>
  <mergeCells count="14">
    <mergeCell ref="H7:I7"/>
    <mergeCell ref="L7:M7"/>
    <mergeCell ref="F3:I3"/>
    <mergeCell ref="F4:I4"/>
    <mergeCell ref="F5:I5"/>
    <mergeCell ref="J3:M3"/>
    <mergeCell ref="J4:M4"/>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Arkusz12"/>
  <dimension ref="A1:J20"/>
  <sheetViews>
    <sheetView showGridLines="0" zoomScalePageLayoutView="0" workbookViewId="0" topLeftCell="A1">
      <selection activeCell="D27" sqref="D27"/>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50" t="s">
        <v>486</v>
      </c>
      <c r="B1" s="55"/>
      <c r="C1" s="55"/>
      <c r="D1" s="55"/>
      <c r="E1" s="55"/>
      <c r="F1" s="55"/>
      <c r="G1" s="55"/>
      <c r="H1" s="55"/>
      <c r="I1" s="55"/>
      <c r="J1" s="55"/>
    </row>
    <row r="2" spans="1:10" ht="19.5" customHeight="1">
      <c r="A2" s="151" t="s">
        <v>487</v>
      </c>
      <c r="B2" s="55"/>
      <c r="C2" s="55"/>
      <c r="D2" s="55"/>
      <c r="E2" s="55"/>
      <c r="F2" s="55"/>
      <c r="G2" s="55"/>
      <c r="H2" s="55"/>
      <c r="I2" s="55"/>
      <c r="J2" s="55"/>
    </row>
    <row r="3" spans="1:10" ht="4.5" customHeight="1">
      <c r="A3" s="55"/>
      <c r="B3" s="55">
        <v>1</v>
      </c>
      <c r="C3" s="55">
        <v>1</v>
      </c>
      <c r="D3" s="55">
        <v>2</v>
      </c>
      <c r="E3" s="55">
        <v>2</v>
      </c>
      <c r="F3" s="55">
        <v>2</v>
      </c>
      <c r="G3" s="55">
        <v>2</v>
      </c>
      <c r="H3" s="55">
        <v>2</v>
      </c>
      <c r="I3" s="55">
        <v>2</v>
      </c>
      <c r="J3" s="55">
        <v>2</v>
      </c>
    </row>
    <row r="4" spans="1:10" ht="31.5" customHeight="1">
      <c r="A4" s="152" t="s">
        <v>55</v>
      </c>
      <c r="B4" s="152" t="s">
        <v>488</v>
      </c>
      <c r="C4" s="152" t="s">
        <v>489</v>
      </c>
      <c r="D4" s="152" t="s">
        <v>198</v>
      </c>
      <c r="E4" s="152" t="s">
        <v>197</v>
      </c>
      <c r="F4" s="152" t="s">
        <v>195</v>
      </c>
      <c r="G4" s="152" t="s">
        <v>194</v>
      </c>
      <c r="H4" s="152" t="s">
        <v>196</v>
      </c>
      <c r="I4" s="152" t="s">
        <v>193</v>
      </c>
      <c r="J4" s="152" t="s">
        <v>192</v>
      </c>
    </row>
    <row r="5" spans="1:10" ht="31.5" customHeight="1">
      <c r="A5" s="105" t="s">
        <v>56</v>
      </c>
      <c r="B5" s="105" t="s">
        <v>199</v>
      </c>
      <c r="C5" s="105" t="s">
        <v>199</v>
      </c>
      <c r="D5" s="105" t="s">
        <v>206</v>
      </c>
      <c r="E5" s="105" t="s">
        <v>205</v>
      </c>
      <c r="F5" s="105" t="s">
        <v>203</v>
      </c>
      <c r="G5" s="105" t="s">
        <v>202</v>
      </c>
      <c r="H5" s="105" t="s">
        <v>204</v>
      </c>
      <c r="I5" s="105" t="s">
        <v>201</v>
      </c>
      <c r="J5" s="105" t="s">
        <v>200</v>
      </c>
    </row>
    <row r="6" spans="1:10" ht="19.5" customHeight="1">
      <c r="A6" s="100" t="s">
        <v>69</v>
      </c>
      <c r="B6" s="101">
        <v>38.94</v>
      </c>
      <c r="C6" s="101">
        <v>40.36</v>
      </c>
      <c r="D6" s="101">
        <v>0.0171</v>
      </c>
      <c r="E6" s="101">
        <v>0.67</v>
      </c>
      <c r="F6" s="101">
        <v>40.52</v>
      </c>
      <c r="G6" s="101">
        <v>37.61</v>
      </c>
      <c r="H6" s="101">
        <v>2.91</v>
      </c>
      <c r="I6" s="101">
        <v>38.965</v>
      </c>
      <c r="J6" s="101">
        <v>39.04</v>
      </c>
    </row>
    <row r="7" spans="1:10" ht="19.5" customHeight="1">
      <c r="A7" s="102" t="s">
        <v>71</v>
      </c>
      <c r="B7" s="103">
        <v>39.56</v>
      </c>
      <c r="C7" s="103">
        <v>41.59</v>
      </c>
      <c r="D7" s="103">
        <v>0.02</v>
      </c>
      <c r="E7" s="103">
        <v>0.8</v>
      </c>
      <c r="F7" s="103">
        <v>41.75</v>
      </c>
      <c r="G7" s="103">
        <v>38.18</v>
      </c>
      <c r="H7" s="103">
        <v>3.57</v>
      </c>
      <c r="I7" s="103">
        <v>39.6</v>
      </c>
      <c r="J7" s="103">
        <v>39.69</v>
      </c>
    </row>
    <row r="8" spans="1:10" ht="19.5" customHeight="1">
      <c r="A8" s="100" t="s">
        <v>473</v>
      </c>
      <c r="B8" s="101">
        <v>40.89</v>
      </c>
      <c r="C8" s="101">
        <v>42.09</v>
      </c>
      <c r="D8" s="101">
        <v>0.0171</v>
      </c>
      <c r="E8" s="101">
        <v>0.7</v>
      </c>
      <c r="F8" s="101">
        <v>42.26</v>
      </c>
      <c r="G8" s="101">
        <v>39.31</v>
      </c>
      <c r="H8" s="101">
        <v>2.95</v>
      </c>
      <c r="I8" s="101">
        <v>40.76</v>
      </c>
      <c r="J8" s="101">
        <v>40.86</v>
      </c>
    </row>
    <row r="9" spans="1:10" ht="19.5" customHeight="1">
      <c r="A9" s="102" t="s">
        <v>74</v>
      </c>
      <c r="B9" s="103">
        <v>41.27</v>
      </c>
      <c r="C9" s="103">
        <v>42.5</v>
      </c>
      <c r="D9" s="103">
        <v>0.0161</v>
      </c>
      <c r="E9" s="103">
        <v>0.66</v>
      </c>
      <c r="F9" s="103">
        <v>42.64</v>
      </c>
      <c r="G9" s="103">
        <v>39.89</v>
      </c>
      <c r="H9" s="103">
        <v>2.75</v>
      </c>
      <c r="I9" s="103">
        <v>41.235</v>
      </c>
      <c r="J9" s="103">
        <v>41.33</v>
      </c>
    </row>
    <row r="10" spans="1:10" ht="19.5" customHeight="1">
      <c r="A10" s="100" t="s">
        <v>77</v>
      </c>
      <c r="B10" s="101">
        <v>41.21</v>
      </c>
      <c r="C10" s="101">
        <v>42.69</v>
      </c>
      <c r="D10" s="101">
        <v>0.017</v>
      </c>
      <c r="E10" s="101">
        <v>0.7</v>
      </c>
      <c r="F10" s="101">
        <v>42.83</v>
      </c>
      <c r="G10" s="101">
        <v>39.83</v>
      </c>
      <c r="H10" s="101">
        <v>3</v>
      </c>
      <c r="I10" s="101">
        <v>41.205</v>
      </c>
      <c r="J10" s="101">
        <v>41.32</v>
      </c>
    </row>
    <row r="11" spans="1:10" ht="19.5" customHeight="1">
      <c r="A11" s="102" t="s">
        <v>430</v>
      </c>
      <c r="B11" s="103">
        <v>42.09</v>
      </c>
      <c r="C11" s="103">
        <v>43.47</v>
      </c>
      <c r="D11" s="103">
        <v>0.0166</v>
      </c>
      <c r="E11" s="103">
        <v>0.7</v>
      </c>
      <c r="F11" s="103">
        <v>43.62</v>
      </c>
      <c r="G11" s="103">
        <v>40.64</v>
      </c>
      <c r="H11" s="103">
        <v>2.98</v>
      </c>
      <c r="I11" s="103">
        <v>42.05</v>
      </c>
      <c r="J11" s="103">
        <v>42.12</v>
      </c>
    </row>
    <row r="12" spans="1:10" ht="19.5" customHeight="1">
      <c r="A12" s="100" t="s">
        <v>429</v>
      </c>
      <c r="B12" s="101">
        <v>44.19</v>
      </c>
      <c r="C12" s="101">
        <v>45.73</v>
      </c>
      <c r="D12" s="101">
        <v>0.0182</v>
      </c>
      <c r="E12" s="101">
        <v>0.81</v>
      </c>
      <c r="F12" s="101">
        <v>45.87</v>
      </c>
      <c r="G12" s="101">
        <v>42.5</v>
      </c>
      <c r="H12" s="101">
        <v>3.37</v>
      </c>
      <c r="I12" s="101">
        <v>44.14</v>
      </c>
      <c r="J12" s="101">
        <v>44.23</v>
      </c>
    </row>
    <row r="13" spans="1:10" ht="19.5" customHeight="1">
      <c r="A13" s="102" t="s">
        <v>78</v>
      </c>
      <c r="B13" s="103"/>
      <c r="C13" s="103">
        <v>39.34</v>
      </c>
      <c r="D13" s="103">
        <v>0.0176</v>
      </c>
      <c r="E13" s="103">
        <v>0.68</v>
      </c>
      <c r="F13" s="103">
        <v>39.52</v>
      </c>
      <c r="G13" s="103">
        <v>37.43</v>
      </c>
      <c r="H13" s="103">
        <v>2.09</v>
      </c>
      <c r="I13" s="103">
        <v>38.95</v>
      </c>
      <c r="J13" s="103">
        <v>38.75</v>
      </c>
    </row>
    <row r="14" spans="1:10" ht="19.5" customHeight="1">
      <c r="A14" s="100" t="s">
        <v>75</v>
      </c>
      <c r="B14" s="101">
        <v>41.05</v>
      </c>
      <c r="C14" s="101">
        <v>42.42</v>
      </c>
      <c r="D14" s="101">
        <v>0.0159</v>
      </c>
      <c r="E14" s="101">
        <v>0.65</v>
      </c>
      <c r="F14" s="101">
        <v>42.6</v>
      </c>
      <c r="G14" s="101">
        <v>39.7</v>
      </c>
      <c r="H14" s="101">
        <v>2.9</v>
      </c>
      <c r="I14" s="101">
        <v>41.095</v>
      </c>
      <c r="J14" s="101">
        <v>41.21</v>
      </c>
    </row>
    <row r="15" spans="1:10" ht="19.5" customHeight="1">
      <c r="A15" s="102" t="s">
        <v>80</v>
      </c>
      <c r="B15" s="103">
        <v>37.67</v>
      </c>
      <c r="C15" s="103">
        <v>38.84</v>
      </c>
      <c r="D15" s="103">
        <v>0.0173</v>
      </c>
      <c r="E15" s="103">
        <v>0.65</v>
      </c>
      <c r="F15" s="103">
        <v>38.98</v>
      </c>
      <c r="G15" s="103">
        <v>36.23</v>
      </c>
      <c r="H15" s="103">
        <v>2.75</v>
      </c>
      <c r="I15" s="103">
        <v>37.595</v>
      </c>
      <c r="J15" s="103">
        <v>37.65</v>
      </c>
    </row>
    <row r="16" spans="1:10" ht="19.5" customHeight="1">
      <c r="A16" s="100" t="s">
        <v>82</v>
      </c>
      <c r="B16" s="101">
        <v>42.01</v>
      </c>
      <c r="C16" s="101">
        <v>43.77</v>
      </c>
      <c r="D16" s="101">
        <v>0.0187</v>
      </c>
      <c r="E16" s="101">
        <v>0.79</v>
      </c>
      <c r="F16" s="101">
        <v>43.95</v>
      </c>
      <c r="G16" s="101">
        <v>40.57</v>
      </c>
      <c r="H16" s="101">
        <v>3.38</v>
      </c>
      <c r="I16" s="101">
        <v>42.17</v>
      </c>
      <c r="J16" s="101">
        <v>42.26</v>
      </c>
    </row>
    <row r="17" spans="1:10" ht="34.5" customHeight="1">
      <c r="A17" s="180" t="s">
        <v>207</v>
      </c>
      <c r="B17" s="181">
        <v>41.74</v>
      </c>
      <c r="C17" s="181">
        <v>43.13</v>
      </c>
      <c r="E17" s="101"/>
      <c r="F17" s="101"/>
      <c r="G17" s="101"/>
      <c r="H17" s="101"/>
      <c r="I17" s="101"/>
      <c r="J17" s="101"/>
    </row>
    <row r="18" spans="1:9" ht="12.75">
      <c r="A18" s="38"/>
      <c r="B18" s="38"/>
      <c r="C18" s="38"/>
      <c r="D18" s="38"/>
      <c r="E18" s="38"/>
      <c r="F18" s="38"/>
      <c r="G18" s="38"/>
      <c r="H18" s="38"/>
      <c r="I18" s="38"/>
    </row>
    <row r="19" spans="1:9" ht="25.5" customHeight="1">
      <c r="A19" s="257" t="s">
        <v>121</v>
      </c>
      <c r="B19" s="257"/>
      <c r="C19" s="257"/>
      <c r="D19" s="257"/>
      <c r="E19" s="38"/>
      <c r="F19" s="38"/>
      <c r="G19" s="38"/>
      <c r="H19" s="38"/>
      <c r="I19" s="38"/>
    </row>
    <row r="20" spans="1:9" ht="12.75">
      <c r="A20" s="38"/>
      <c r="B20" s="38"/>
      <c r="C20" s="38"/>
      <c r="D20" s="38"/>
      <c r="E20" s="38"/>
      <c r="F20" s="38"/>
      <c r="G20" s="38"/>
      <c r="H20" s="38"/>
      <c r="I20" s="38"/>
    </row>
  </sheetData>
  <sheetProtection/>
  <mergeCells count="1">
    <mergeCell ref="A19:D1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Arkusz13"/>
  <dimension ref="A1:H18"/>
  <sheetViews>
    <sheetView showGridLines="0" zoomScalePageLayoutView="0" workbookViewId="0" topLeftCell="A1">
      <selection activeCell="E24" sqref="E24"/>
    </sheetView>
  </sheetViews>
  <sheetFormatPr defaultColWidth="9.140625" defaultRowHeight="12.75"/>
  <cols>
    <col min="1" max="1" width="21.8515625" style="37" customWidth="1"/>
    <col min="2" max="2" width="23.57421875" style="37" customWidth="1"/>
    <col min="3" max="6" width="21.8515625" style="37" customWidth="1"/>
    <col min="7" max="7" width="22.7109375" style="37" customWidth="1"/>
    <col min="8" max="8" width="20.140625" style="38" customWidth="1"/>
    <col min="9" max="16384" width="9.140625" style="37" customWidth="1"/>
  </cols>
  <sheetData>
    <row r="1" spans="1:8" ht="19.5" customHeight="1">
      <c r="A1" s="150" t="s">
        <v>122</v>
      </c>
      <c r="B1" s="46"/>
      <c r="C1" s="46"/>
      <c r="D1" s="46"/>
      <c r="E1" s="46"/>
      <c r="F1" s="46"/>
      <c r="H1" s="37"/>
    </row>
    <row r="2" spans="1:8" ht="19.5" customHeight="1">
      <c r="A2" s="151" t="s">
        <v>123</v>
      </c>
      <c r="B2" s="46"/>
      <c r="C2" s="46"/>
      <c r="D2" s="46"/>
      <c r="E2" s="46"/>
      <c r="F2" s="46"/>
      <c r="H2" s="37"/>
    </row>
    <row r="3" spans="1:8" ht="19.5" customHeight="1">
      <c r="A3" s="39" t="s">
        <v>472</v>
      </c>
      <c r="B3" s="46"/>
      <c r="C3" s="46"/>
      <c r="D3" s="46"/>
      <c r="E3" s="46"/>
      <c r="F3" s="46"/>
      <c r="H3" s="37"/>
    </row>
    <row r="4" spans="1:8" ht="73.5" customHeight="1">
      <c r="A4" s="152" t="s">
        <v>174</v>
      </c>
      <c r="B4" s="188" t="s">
        <v>495</v>
      </c>
      <c r="C4" s="188" t="s">
        <v>496</v>
      </c>
      <c r="D4" s="188" t="s">
        <v>497</v>
      </c>
      <c r="E4" s="188" t="s">
        <v>498</v>
      </c>
      <c r="F4" s="188" t="s">
        <v>58</v>
      </c>
      <c r="H4" s="37"/>
    </row>
    <row r="5" spans="1:8" ht="19.5" customHeight="1">
      <c r="A5" s="107" t="s">
        <v>69</v>
      </c>
      <c r="B5" s="106">
        <v>11710870057.89</v>
      </c>
      <c r="C5" s="106">
        <v>756705719.53</v>
      </c>
      <c r="D5" s="106">
        <v>319981054.47</v>
      </c>
      <c r="E5" s="106">
        <v>824380991.73</v>
      </c>
      <c r="F5" s="106">
        <v>13611937823.62</v>
      </c>
      <c r="H5" s="37"/>
    </row>
    <row r="6" spans="1:8" ht="19.5" customHeight="1">
      <c r="A6" s="108" t="s">
        <v>71</v>
      </c>
      <c r="B6" s="80">
        <v>5876429342.19</v>
      </c>
      <c r="C6" s="80">
        <v>336176448.51</v>
      </c>
      <c r="D6" s="80">
        <v>61007695.14</v>
      </c>
      <c r="E6" s="80">
        <v>853886744.42</v>
      </c>
      <c r="F6" s="80">
        <v>7127500230.26</v>
      </c>
      <c r="H6" s="37"/>
    </row>
    <row r="7" spans="1:8" ht="19.5" customHeight="1">
      <c r="A7" s="107" t="s">
        <v>473</v>
      </c>
      <c r="B7" s="106">
        <v>29229506358.93</v>
      </c>
      <c r="C7" s="106">
        <v>2200000000</v>
      </c>
      <c r="D7" s="106">
        <v>513675658.38</v>
      </c>
      <c r="E7" s="106">
        <v>2206225445.17</v>
      </c>
      <c r="F7" s="106">
        <v>34149407462.48</v>
      </c>
      <c r="H7" s="37"/>
    </row>
    <row r="8" spans="1:8" ht="19.5" customHeight="1">
      <c r="A8" s="108" t="s">
        <v>74</v>
      </c>
      <c r="B8" s="80">
        <v>8079684737.22</v>
      </c>
      <c r="C8" s="80">
        <v>1059085976.18</v>
      </c>
      <c r="D8" s="80">
        <v>170975952.9</v>
      </c>
      <c r="E8" s="80">
        <v>804608997.55</v>
      </c>
      <c r="F8" s="80">
        <v>10114355663.85</v>
      </c>
      <c r="H8" s="37"/>
    </row>
    <row r="9" spans="1:8" ht="19.5" customHeight="1">
      <c r="A9" s="107" t="s">
        <v>77</v>
      </c>
      <c r="B9" s="106">
        <v>6321387759.74</v>
      </c>
      <c r="C9" s="106">
        <v>892539916</v>
      </c>
      <c r="D9" s="106">
        <v>334413640.27</v>
      </c>
      <c r="E9" s="106">
        <v>273894499.48</v>
      </c>
      <c r="F9" s="106">
        <v>7822235815.49</v>
      </c>
      <c r="H9" s="37"/>
    </row>
    <row r="10" spans="1:8" ht="19.5" customHeight="1">
      <c r="A10" s="108" t="s">
        <v>430</v>
      </c>
      <c r="B10" s="80">
        <v>10358620032.06</v>
      </c>
      <c r="C10" s="80">
        <v>1423032174.03</v>
      </c>
      <c r="D10" s="80">
        <v>118501847.4</v>
      </c>
      <c r="E10" s="80">
        <v>467830254.33</v>
      </c>
      <c r="F10" s="80">
        <v>12367984307.82</v>
      </c>
      <c r="H10" s="37"/>
    </row>
    <row r="11" spans="1:8" ht="19.5" customHeight="1">
      <c r="A11" s="107" t="s">
        <v>429</v>
      </c>
      <c r="B11" s="106">
        <v>34428220728.15</v>
      </c>
      <c r="C11" s="106">
        <v>1349900262.46</v>
      </c>
      <c r="D11" s="106">
        <v>595127880.13</v>
      </c>
      <c r="E11" s="106">
        <v>3295140927.3</v>
      </c>
      <c r="F11" s="106">
        <v>39668389798.04</v>
      </c>
      <c r="H11" s="37"/>
    </row>
    <row r="12" spans="1:8" ht="19.5" customHeight="1">
      <c r="A12" s="108" t="s">
        <v>75</v>
      </c>
      <c r="B12" s="80">
        <v>6105522732.9</v>
      </c>
      <c r="C12" s="80">
        <v>796278383.45</v>
      </c>
      <c r="D12" s="80">
        <v>111524426.53</v>
      </c>
      <c r="E12" s="80">
        <v>13445497.45</v>
      </c>
      <c r="F12" s="80">
        <v>7026771040.33</v>
      </c>
      <c r="H12" s="37"/>
    </row>
    <row r="13" spans="1:8" ht="19.5" customHeight="1">
      <c r="A13" s="107" t="s">
        <v>80</v>
      </c>
      <c r="B13" s="106">
        <v>2385790041.28</v>
      </c>
      <c r="C13" s="106">
        <v>159926674.95</v>
      </c>
      <c r="D13" s="106">
        <v>89613118.72</v>
      </c>
      <c r="E13" s="106">
        <v>172803506.69</v>
      </c>
      <c r="F13" s="106">
        <v>2808133341.64</v>
      </c>
      <c r="H13" s="37"/>
    </row>
    <row r="14" spans="1:8" ht="19.5" customHeight="1">
      <c r="A14" s="108" t="s">
        <v>82</v>
      </c>
      <c r="B14" s="80">
        <v>19551324816.87</v>
      </c>
      <c r="C14" s="80"/>
      <c r="D14" s="80">
        <v>833840295.7</v>
      </c>
      <c r="E14" s="80">
        <v>1504838737.06</v>
      </c>
      <c r="F14" s="80">
        <v>21890003849.63</v>
      </c>
      <c r="H14" s="37"/>
    </row>
    <row r="15" spans="1:8" ht="19.5" customHeight="1">
      <c r="A15" s="182" t="s">
        <v>58</v>
      </c>
      <c r="B15" s="183">
        <v>134047356607.23</v>
      </c>
      <c r="C15" s="183">
        <v>8973645555.11</v>
      </c>
      <c r="D15" s="183">
        <v>3148661569.64</v>
      </c>
      <c r="E15" s="183">
        <v>10417055601.18</v>
      </c>
      <c r="F15" s="183">
        <v>156586719333.16</v>
      </c>
      <c r="H15" s="37"/>
    </row>
    <row r="16" spans="1:7" ht="12.75">
      <c r="A16" s="38"/>
      <c r="B16" s="38"/>
      <c r="C16" s="38"/>
      <c r="D16" s="38"/>
      <c r="E16" s="38"/>
      <c r="F16" s="38"/>
      <c r="G16" s="38"/>
    </row>
    <row r="17" spans="1:7" ht="12.75">
      <c r="A17" s="42" t="s">
        <v>52</v>
      </c>
      <c r="B17" s="38"/>
      <c r="C17" s="38"/>
      <c r="D17" s="38"/>
      <c r="E17" s="38"/>
      <c r="F17" s="38"/>
      <c r="G17" s="38"/>
    </row>
    <row r="18" spans="1:7" ht="12.75">
      <c r="A18" s="38"/>
      <c r="B18" s="38"/>
      <c r="C18" s="38"/>
      <c r="D18" s="38"/>
      <c r="E18" s="38"/>
      <c r="F18" s="38"/>
      <c r="G18" s="38"/>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Arkusz14"/>
  <dimension ref="A1:D32"/>
  <sheetViews>
    <sheetView showGridLines="0" zoomScalePageLayoutView="0" workbookViewId="0" topLeftCell="A1">
      <selection activeCell="A1" sqref="A1"/>
    </sheetView>
  </sheetViews>
  <sheetFormatPr defaultColWidth="9.140625" defaultRowHeight="12.75"/>
  <cols>
    <col min="1" max="1" width="13.7109375" style="0" customWidth="1"/>
    <col min="2" max="2" width="72.28125" style="0" customWidth="1"/>
    <col min="3" max="3" width="21.140625" style="163" customWidth="1"/>
    <col min="4" max="4" width="35.28125" style="0" customWidth="1"/>
  </cols>
  <sheetData>
    <row r="1" spans="1:4" ht="22.5" customHeight="1">
      <c r="A1" s="150" t="s">
        <v>124</v>
      </c>
      <c r="B1" s="148"/>
      <c r="C1" s="160"/>
      <c r="D1" s="109" t="s">
        <v>6</v>
      </c>
    </row>
    <row r="2" spans="1:4" ht="22.5" customHeight="1">
      <c r="A2" s="151" t="s">
        <v>125</v>
      </c>
      <c r="B2" s="148"/>
      <c r="C2" s="160"/>
      <c r="D2" s="109" t="s">
        <v>10</v>
      </c>
    </row>
    <row r="3" spans="1:4" ht="22.5" customHeight="1">
      <c r="A3" s="149" t="s">
        <v>472</v>
      </c>
      <c r="B3" s="148"/>
      <c r="C3" s="160"/>
      <c r="D3" s="109" t="s">
        <v>426</v>
      </c>
    </row>
    <row r="4" spans="1:4" ht="25.5" customHeight="1">
      <c r="A4" s="141" t="s">
        <v>445</v>
      </c>
      <c r="B4" s="142" t="s">
        <v>126</v>
      </c>
      <c r="C4" s="161" t="s">
        <v>446</v>
      </c>
      <c r="D4" s="109" t="s">
        <v>11</v>
      </c>
    </row>
    <row r="5" spans="1:4" ht="25.5" customHeight="1">
      <c r="A5" s="143" t="s">
        <v>447</v>
      </c>
      <c r="B5" s="144" t="s">
        <v>127</v>
      </c>
      <c r="C5" s="162" t="s">
        <v>448</v>
      </c>
      <c r="D5" s="109" t="s">
        <v>12</v>
      </c>
    </row>
    <row r="6" spans="1:4" ht="31.5" customHeight="1">
      <c r="A6" s="138" t="s">
        <v>128</v>
      </c>
      <c r="B6" s="139" t="s">
        <v>449</v>
      </c>
      <c r="C6" s="140">
        <v>124538986379</v>
      </c>
      <c r="D6" s="109" t="s">
        <v>13</v>
      </c>
    </row>
    <row r="7" spans="1:3" ht="31.5" customHeight="1">
      <c r="A7" s="145" t="s">
        <v>129</v>
      </c>
      <c r="B7" s="146" t="s">
        <v>450</v>
      </c>
      <c r="C7" s="147">
        <v>8951424905.6</v>
      </c>
    </row>
    <row r="8" spans="1:3" ht="31.5" customHeight="1">
      <c r="A8" s="138" t="s">
        <v>129</v>
      </c>
      <c r="B8" s="139" t="s">
        <v>451</v>
      </c>
      <c r="C8" s="140">
        <v>22220649.51</v>
      </c>
    </row>
    <row r="9" spans="1:3" ht="31.5" customHeight="1">
      <c r="A9" s="145" t="s">
        <v>130</v>
      </c>
      <c r="B9" s="146" t="s">
        <v>452</v>
      </c>
      <c r="C9" s="147">
        <v>12297043.19</v>
      </c>
    </row>
    <row r="10" spans="1:3" ht="31.5" customHeight="1">
      <c r="A10" s="138" t="s">
        <v>130</v>
      </c>
      <c r="B10" s="139" t="s">
        <v>453</v>
      </c>
      <c r="C10" s="140">
        <v>2974697476.42</v>
      </c>
    </row>
    <row r="11" spans="1:3" ht="31.5" customHeight="1">
      <c r="A11" s="145" t="s">
        <v>130</v>
      </c>
      <c r="B11" s="146" t="s">
        <v>454</v>
      </c>
      <c r="C11" s="147">
        <v>62930.88</v>
      </c>
    </row>
    <row r="12" spans="1:3" ht="31.5" customHeight="1">
      <c r="A12" s="138" t="s">
        <v>130</v>
      </c>
      <c r="B12" s="139" t="s">
        <v>455</v>
      </c>
      <c r="C12" s="140">
        <v>4600523.02</v>
      </c>
    </row>
    <row r="13" spans="1:3" ht="31.5" customHeight="1">
      <c r="A13" s="145" t="s">
        <v>130</v>
      </c>
      <c r="B13" s="146" t="s">
        <v>490</v>
      </c>
      <c r="C13" s="147">
        <v>105747940.13</v>
      </c>
    </row>
    <row r="14" spans="1:3" ht="31.5" customHeight="1">
      <c r="A14" s="138" t="s">
        <v>131</v>
      </c>
      <c r="B14" s="139" t="s">
        <v>456</v>
      </c>
      <c r="C14" s="140">
        <v>1482513050.63</v>
      </c>
    </row>
    <row r="15" spans="1:3" ht="31.5" customHeight="1">
      <c r="A15" s="145" t="s">
        <v>131</v>
      </c>
      <c r="B15" s="146" t="s">
        <v>457</v>
      </c>
      <c r="C15" s="147">
        <v>332086136.31</v>
      </c>
    </row>
    <row r="16" spans="1:3" ht="31.5" customHeight="1">
      <c r="A16" s="138" t="s">
        <v>131</v>
      </c>
      <c r="B16" s="139" t="s">
        <v>458</v>
      </c>
      <c r="C16" s="140">
        <v>0</v>
      </c>
    </row>
    <row r="17" spans="1:3" ht="31.5" customHeight="1">
      <c r="A17" s="145" t="s">
        <v>131</v>
      </c>
      <c r="B17" s="146" t="s">
        <v>459</v>
      </c>
      <c r="C17" s="147">
        <v>705790156.01</v>
      </c>
    </row>
    <row r="18" spans="1:3" ht="25.5">
      <c r="A18" s="138" t="s">
        <v>131</v>
      </c>
      <c r="B18" s="139" t="s">
        <v>460</v>
      </c>
      <c r="C18" s="140">
        <v>101378000</v>
      </c>
    </row>
    <row r="19" spans="1:3" ht="38.25">
      <c r="A19" s="145" t="s">
        <v>131</v>
      </c>
      <c r="B19" s="146" t="s">
        <v>461</v>
      </c>
      <c r="C19" s="147">
        <v>292527659.8</v>
      </c>
    </row>
    <row r="20" spans="1:3" ht="31.5" customHeight="1">
      <c r="A20" s="138" t="s">
        <v>131</v>
      </c>
      <c r="B20" s="139" t="s">
        <v>462</v>
      </c>
      <c r="C20" s="140">
        <v>4202332154.15</v>
      </c>
    </row>
    <row r="21" spans="1:3" ht="25.5">
      <c r="A21" s="145" t="s">
        <v>131</v>
      </c>
      <c r="B21" s="146" t="s">
        <v>463</v>
      </c>
      <c r="C21" s="147">
        <v>5562520</v>
      </c>
    </row>
    <row r="22" spans="1:3" ht="31.5" customHeight="1">
      <c r="A22" s="138" t="s">
        <v>131</v>
      </c>
      <c r="B22" s="139" t="s">
        <v>464</v>
      </c>
      <c r="C22" s="140">
        <v>492063601.11</v>
      </c>
    </row>
    <row r="23" spans="1:3" ht="31.5" customHeight="1">
      <c r="A23" s="145" t="s">
        <v>131</v>
      </c>
      <c r="B23" s="146" t="s">
        <v>465</v>
      </c>
      <c r="C23" s="147">
        <v>508825000</v>
      </c>
    </row>
    <row r="24" spans="1:3" ht="31.5" customHeight="1">
      <c r="A24" s="138" t="s">
        <v>131</v>
      </c>
      <c r="B24" s="139" t="s">
        <v>466</v>
      </c>
      <c r="C24" s="140">
        <v>2047482196.82</v>
      </c>
    </row>
    <row r="25" spans="1:3" ht="31.5" customHeight="1">
      <c r="A25" s="145" t="s">
        <v>131</v>
      </c>
      <c r="B25" s="146" t="s">
        <v>467</v>
      </c>
      <c r="C25" s="147">
        <v>57543581.8</v>
      </c>
    </row>
    <row r="26" spans="1:3" ht="31.5" customHeight="1">
      <c r="A26" s="138" t="s">
        <v>131</v>
      </c>
      <c r="B26" s="139" t="s">
        <v>468</v>
      </c>
      <c r="C26" s="140">
        <v>188951544.55</v>
      </c>
    </row>
    <row r="27" spans="1:3" ht="31.5" customHeight="1">
      <c r="A27" s="145" t="s">
        <v>132</v>
      </c>
      <c r="B27" s="146" t="s">
        <v>469</v>
      </c>
      <c r="C27" s="147">
        <v>9508370228.23</v>
      </c>
    </row>
    <row r="28" spans="1:3" ht="31.5" customHeight="1">
      <c r="A28" s="138" t="s">
        <v>132</v>
      </c>
      <c r="B28" s="139" t="s">
        <v>470</v>
      </c>
      <c r="C28" s="140">
        <v>51226760</v>
      </c>
    </row>
    <row r="29" spans="1:3" ht="25.5">
      <c r="A29" s="145" t="s">
        <v>132</v>
      </c>
      <c r="B29" s="146" t="s">
        <v>471</v>
      </c>
      <c r="C29" s="147">
        <v>28896</v>
      </c>
    </row>
    <row r="30" spans="1:3" ht="19.5" customHeight="1">
      <c r="A30" s="142" t="s">
        <v>4</v>
      </c>
      <c r="B30" s="184" t="s">
        <v>5</v>
      </c>
      <c r="C30" s="185">
        <v>156586719333.16</v>
      </c>
    </row>
    <row r="31" ht="12.75">
      <c r="A31" s="42"/>
    </row>
    <row r="32" ht="12.75">
      <c r="A32" s="42" t="s">
        <v>52</v>
      </c>
    </row>
    <row r="33" ht="31.5" customHeight="1"/>
    <row r="34" ht="31.5" customHeight="1"/>
    <row r="36" ht="19.5" customHeight="1"/>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Arkusz15"/>
  <dimension ref="A1:Q45"/>
  <sheetViews>
    <sheetView showGridLines="0" zoomScalePageLayoutView="0" workbookViewId="0" topLeftCell="A1">
      <selection activeCell="B49" sqref="B49"/>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50" t="s">
        <v>14</v>
      </c>
      <c r="B1" s="110"/>
      <c r="C1" s="46"/>
      <c r="D1" s="46"/>
      <c r="E1" s="46"/>
      <c r="F1" s="46"/>
      <c r="G1" s="46"/>
      <c r="H1" s="46"/>
      <c r="I1" s="46"/>
      <c r="J1" s="46"/>
      <c r="K1" s="46"/>
      <c r="L1" s="46"/>
      <c r="M1" s="46"/>
      <c r="N1"/>
      <c r="O1"/>
      <c r="Q1" s="37"/>
    </row>
    <row r="2" spans="1:17" s="49" customFormat="1" ht="19.5" customHeight="1">
      <c r="A2" s="151" t="s">
        <v>15</v>
      </c>
      <c r="B2" s="111"/>
      <c r="C2" s="112"/>
      <c r="D2" s="112"/>
      <c r="E2" s="112"/>
      <c r="F2" s="112"/>
      <c r="G2" s="112"/>
      <c r="H2" s="112"/>
      <c r="I2" s="112"/>
      <c r="J2" s="112"/>
      <c r="K2" s="112"/>
      <c r="L2" s="112"/>
      <c r="M2" s="112"/>
      <c r="N2"/>
      <c r="O2"/>
      <c r="P2" s="37"/>
      <c r="Q2" s="37"/>
    </row>
    <row r="3" spans="1:17" s="49" customFormat="1" ht="19.5" customHeight="1">
      <c r="A3" s="39" t="s">
        <v>472</v>
      </c>
      <c r="B3" s="111"/>
      <c r="C3" s="112"/>
      <c r="D3" s="112"/>
      <c r="E3" s="112"/>
      <c r="F3" s="112"/>
      <c r="G3" s="112"/>
      <c r="H3" s="112"/>
      <c r="I3" s="112"/>
      <c r="J3" s="112"/>
      <c r="K3" s="112"/>
      <c r="L3" s="112"/>
      <c r="M3" s="112"/>
      <c r="N3"/>
      <c r="O3"/>
      <c r="P3" s="37"/>
      <c r="Q3" s="37"/>
    </row>
    <row r="4" spans="1:17" s="49" customFormat="1" ht="4.5" customHeight="1" thickBot="1">
      <c r="A4" s="113"/>
      <c r="B4" s="114"/>
      <c r="C4" s="104" t="s">
        <v>68</v>
      </c>
      <c r="D4" s="104" t="s">
        <v>70</v>
      </c>
      <c r="E4" s="104" t="s">
        <v>72</v>
      </c>
      <c r="F4" s="104" t="s">
        <v>73</v>
      </c>
      <c r="G4" s="104" t="s">
        <v>76</v>
      </c>
      <c r="H4" s="104" t="s">
        <v>421</v>
      </c>
      <c r="I4" s="104" t="s">
        <v>431</v>
      </c>
      <c r="J4" s="104" t="s">
        <v>120</v>
      </c>
      <c r="K4" s="104" t="s">
        <v>79</v>
      </c>
      <c r="L4" s="104" t="s">
        <v>81</v>
      </c>
      <c r="M4" s="104"/>
      <c r="N4"/>
      <c r="O4"/>
      <c r="P4" s="37"/>
      <c r="Q4" s="37"/>
    </row>
    <row r="5" spans="1:17" ht="19.5" customHeight="1" thickBot="1">
      <c r="A5" s="258" t="s">
        <v>16</v>
      </c>
      <c r="B5" s="259"/>
      <c r="C5" s="137" t="s">
        <v>69</v>
      </c>
      <c r="D5" s="137" t="s">
        <v>71</v>
      </c>
      <c r="E5" s="137" t="s">
        <v>473</v>
      </c>
      <c r="F5" s="137" t="s">
        <v>74</v>
      </c>
      <c r="G5" s="137" t="s">
        <v>77</v>
      </c>
      <c r="H5" s="137" t="s">
        <v>430</v>
      </c>
      <c r="I5" s="137" t="s">
        <v>429</v>
      </c>
      <c r="J5" s="137" t="s">
        <v>75</v>
      </c>
      <c r="K5" s="137" t="s">
        <v>80</v>
      </c>
      <c r="L5" s="137" t="s">
        <v>82</v>
      </c>
      <c r="M5" s="137" t="s">
        <v>58</v>
      </c>
      <c r="N5"/>
      <c r="O5"/>
      <c r="Q5" s="37"/>
    </row>
    <row r="6" spans="1:17" ht="29.25" customHeight="1">
      <c r="A6" s="121" t="s">
        <v>42</v>
      </c>
      <c r="B6" s="122" t="s">
        <v>208</v>
      </c>
      <c r="C6" s="120">
        <v>13632797909.7</v>
      </c>
      <c r="D6" s="120">
        <v>7158446849.2</v>
      </c>
      <c r="E6" s="120">
        <v>34541631802.16</v>
      </c>
      <c r="F6" s="120">
        <v>10137858816.78</v>
      </c>
      <c r="G6" s="120">
        <v>7827575445.54</v>
      </c>
      <c r="H6" s="120">
        <v>12423232560.62</v>
      </c>
      <c r="I6" s="120">
        <v>39780676822.34</v>
      </c>
      <c r="J6" s="120">
        <v>7056955542.83</v>
      </c>
      <c r="K6" s="120">
        <v>2811996085.38</v>
      </c>
      <c r="L6" s="120">
        <v>22140098801.68</v>
      </c>
      <c r="M6" s="120">
        <v>157511270636.23</v>
      </c>
      <c r="N6"/>
      <c r="O6"/>
      <c r="Q6" s="37"/>
    </row>
    <row r="7" spans="1:17" ht="33.75" customHeight="1">
      <c r="A7" s="123" t="s">
        <v>17</v>
      </c>
      <c r="B7" s="124" t="s">
        <v>209</v>
      </c>
      <c r="C7" s="125">
        <v>13611937823.62</v>
      </c>
      <c r="D7" s="125">
        <v>7127500230.26</v>
      </c>
      <c r="E7" s="125">
        <v>34149407462.48</v>
      </c>
      <c r="F7" s="125">
        <v>10114355663.85</v>
      </c>
      <c r="G7" s="125">
        <v>7822235815.49</v>
      </c>
      <c r="H7" s="125">
        <v>12367984307.82</v>
      </c>
      <c r="I7" s="125">
        <v>39668389798.04</v>
      </c>
      <c r="J7" s="125">
        <v>7026771040.33</v>
      </c>
      <c r="K7" s="125">
        <v>2808133341.64</v>
      </c>
      <c r="L7" s="125">
        <v>21890003849.63</v>
      </c>
      <c r="M7" s="125">
        <v>156586719333.16</v>
      </c>
      <c r="N7"/>
      <c r="O7"/>
      <c r="Q7" s="37"/>
    </row>
    <row r="8" spans="1:17" ht="33.75" customHeight="1">
      <c r="A8" s="123" t="s">
        <v>18</v>
      </c>
      <c r="B8" s="124" t="s">
        <v>210</v>
      </c>
      <c r="C8" s="125">
        <v>15297713.59</v>
      </c>
      <c r="D8" s="125">
        <v>11612629.52</v>
      </c>
      <c r="E8" s="125">
        <v>356824184.12</v>
      </c>
      <c r="F8" s="125">
        <v>13635126.05</v>
      </c>
      <c r="G8" s="125">
        <v>1368468.39</v>
      </c>
      <c r="H8" s="125">
        <v>23152573.13</v>
      </c>
      <c r="I8" s="125">
        <v>80192990.69</v>
      </c>
      <c r="J8" s="125">
        <v>12147224.22</v>
      </c>
      <c r="K8" s="125">
        <v>2958514.38</v>
      </c>
      <c r="L8" s="125">
        <v>247709552.67</v>
      </c>
      <c r="M8" s="125">
        <v>764898976.76</v>
      </c>
      <c r="N8"/>
      <c r="O8"/>
      <c r="Q8" s="37"/>
    </row>
    <row r="9" spans="1:17" ht="33.75" customHeight="1">
      <c r="A9" s="115" t="s">
        <v>19</v>
      </c>
      <c r="B9" s="116" t="s">
        <v>211</v>
      </c>
      <c r="C9" s="117">
        <v>0</v>
      </c>
      <c r="D9" s="117">
        <v>0</v>
      </c>
      <c r="E9" s="117">
        <v>0</v>
      </c>
      <c r="F9" s="117">
        <v>0</v>
      </c>
      <c r="G9" s="117">
        <v>0</v>
      </c>
      <c r="H9" s="117">
        <v>9112243.38</v>
      </c>
      <c r="I9" s="117">
        <v>0</v>
      </c>
      <c r="J9" s="117">
        <v>1733261.54</v>
      </c>
      <c r="K9" s="117">
        <v>0</v>
      </c>
      <c r="L9" s="117">
        <v>227799525.03</v>
      </c>
      <c r="M9" s="117">
        <v>238645029.95</v>
      </c>
      <c r="N9"/>
      <c r="O9"/>
      <c r="Q9" s="37"/>
    </row>
    <row r="10" spans="1:17" ht="33.75" customHeight="1">
      <c r="A10" s="115" t="s">
        <v>20</v>
      </c>
      <c r="B10" s="116" t="s">
        <v>212</v>
      </c>
      <c r="C10" s="117">
        <v>15297713.59</v>
      </c>
      <c r="D10" s="117">
        <v>11612629.52</v>
      </c>
      <c r="E10" s="117">
        <v>31069835.08</v>
      </c>
      <c r="F10" s="117">
        <v>13617126.29</v>
      </c>
      <c r="G10" s="117">
        <v>1368468.39</v>
      </c>
      <c r="H10" s="117">
        <v>14040329.75</v>
      </c>
      <c r="I10" s="117">
        <v>56293624.13</v>
      </c>
      <c r="J10" s="117">
        <v>10413962.68</v>
      </c>
      <c r="K10" s="117">
        <v>2958514.38</v>
      </c>
      <c r="L10" s="117">
        <v>19910027.64</v>
      </c>
      <c r="M10" s="117">
        <v>176582231.45</v>
      </c>
      <c r="N10"/>
      <c r="O10"/>
      <c r="Q10" s="37"/>
    </row>
    <row r="11" spans="1:17" ht="33.75" customHeight="1">
      <c r="A11" s="115" t="s">
        <v>21</v>
      </c>
      <c r="B11" s="116" t="s">
        <v>213</v>
      </c>
      <c r="C11" s="117">
        <v>0</v>
      </c>
      <c r="D11" s="117">
        <v>0</v>
      </c>
      <c r="E11" s="117">
        <v>325754349.04</v>
      </c>
      <c r="F11" s="117">
        <v>17999.76</v>
      </c>
      <c r="G11" s="117">
        <v>0</v>
      </c>
      <c r="H11" s="117">
        <v>0</v>
      </c>
      <c r="I11" s="117">
        <v>23899366.56</v>
      </c>
      <c r="J11" s="117">
        <v>0</v>
      </c>
      <c r="K11" s="117">
        <v>0</v>
      </c>
      <c r="L11" s="117">
        <v>0</v>
      </c>
      <c r="M11" s="117">
        <v>349671715.36</v>
      </c>
      <c r="N11"/>
      <c r="O11"/>
      <c r="Q11" s="37"/>
    </row>
    <row r="12" spans="1:17" ht="33.75" customHeight="1">
      <c r="A12" s="123" t="s">
        <v>22</v>
      </c>
      <c r="B12" s="124" t="s">
        <v>214</v>
      </c>
      <c r="C12" s="125">
        <v>5562372.49</v>
      </c>
      <c r="D12" s="125">
        <v>19333989.42</v>
      </c>
      <c r="E12" s="125">
        <v>35400155.56</v>
      </c>
      <c r="F12" s="125">
        <v>9868026.88</v>
      </c>
      <c r="G12" s="125">
        <v>3971161.66</v>
      </c>
      <c r="H12" s="125">
        <v>32095679.67</v>
      </c>
      <c r="I12" s="125">
        <v>32094033.61</v>
      </c>
      <c r="J12" s="125">
        <v>18037278.28</v>
      </c>
      <c r="K12" s="125">
        <v>904229.36</v>
      </c>
      <c r="L12" s="125">
        <v>2385399.38</v>
      </c>
      <c r="M12" s="125">
        <v>159652326.31</v>
      </c>
      <c r="N12"/>
      <c r="O12"/>
      <c r="Q12" s="37"/>
    </row>
    <row r="13" spans="1:17" ht="33.75" customHeight="1">
      <c r="A13" s="115" t="s">
        <v>19</v>
      </c>
      <c r="B13" s="116" t="s">
        <v>215</v>
      </c>
      <c r="C13" s="117">
        <v>0</v>
      </c>
      <c r="D13" s="117">
        <v>1522021.86</v>
      </c>
      <c r="E13" s="117">
        <v>20748029.93</v>
      </c>
      <c r="F13" s="117">
        <v>0</v>
      </c>
      <c r="G13" s="117">
        <v>0</v>
      </c>
      <c r="H13" s="117">
        <v>19089379.45</v>
      </c>
      <c r="I13" s="117">
        <v>22829910.13</v>
      </c>
      <c r="J13" s="117">
        <v>11905745.09</v>
      </c>
      <c r="K13" s="117">
        <v>0</v>
      </c>
      <c r="L13" s="117">
        <v>1658886.23</v>
      </c>
      <c r="M13" s="117">
        <v>77753972.69</v>
      </c>
      <c r="N13"/>
      <c r="O13"/>
      <c r="Q13" s="37"/>
    </row>
    <row r="14" spans="1:17" ht="33.75" customHeight="1">
      <c r="A14" s="115" t="s">
        <v>20</v>
      </c>
      <c r="B14" s="116" t="s">
        <v>216</v>
      </c>
      <c r="C14" s="117">
        <v>2005797.73</v>
      </c>
      <c r="D14" s="117">
        <v>4401662.08</v>
      </c>
      <c r="E14" s="117">
        <v>7866612.45</v>
      </c>
      <c r="F14" s="117">
        <v>6790694.18</v>
      </c>
      <c r="G14" s="117">
        <v>1231396.49</v>
      </c>
      <c r="H14" s="117">
        <v>2706334.43</v>
      </c>
      <c r="I14" s="117">
        <v>7122342.67</v>
      </c>
      <c r="J14" s="117">
        <v>1769420.67</v>
      </c>
      <c r="K14" s="117">
        <v>850096.11</v>
      </c>
      <c r="L14" s="117">
        <v>584062.63</v>
      </c>
      <c r="M14" s="117">
        <v>35328419.44</v>
      </c>
      <c r="N14"/>
      <c r="O14"/>
      <c r="Q14" s="37"/>
    </row>
    <row r="15" spans="1:17" ht="33.75" customHeight="1">
      <c r="A15" s="115" t="s">
        <v>21</v>
      </c>
      <c r="B15" s="116" t="s">
        <v>217</v>
      </c>
      <c r="C15" s="117">
        <v>0</v>
      </c>
      <c r="D15" s="117">
        <v>0</v>
      </c>
      <c r="E15" s="117">
        <v>0</v>
      </c>
      <c r="F15" s="117">
        <v>0</v>
      </c>
      <c r="G15" s="117">
        <v>0</v>
      </c>
      <c r="H15" s="117">
        <v>0</v>
      </c>
      <c r="I15" s="117">
        <v>0</v>
      </c>
      <c r="J15" s="117">
        <v>0</v>
      </c>
      <c r="K15" s="117">
        <v>0</v>
      </c>
      <c r="L15" s="117">
        <v>0</v>
      </c>
      <c r="M15" s="117">
        <v>0</v>
      </c>
      <c r="N15"/>
      <c r="O15"/>
      <c r="Q15" s="37"/>
    </row>
    <row r="16" spans="1:17" ht="33.75" customHeight="1">
      <c r="A16" s="115" t="s">
        <v>23</v>
      </c>
      <c r="B16" s="116" t="s">
        <v>218</v>
      </c>
      <c r="C16" s="117">
        <v>2901867.25</v>
      </c>
      <c r="D16" s="117">
        <v>0</v>
      </c>
      <c r="E16" s="117">
        <v>6682397.26</v>
      </c>
      <c r="F16" s="117">
        <v>2117287.67</v>
      </c>
      <c r="G16" s="117">
        <v>2345122.86</v>
      </c>
      <c r="H16" s="117">
        <v>1199260.26</v>
      </c>
      <c r="I16" s="117">
        <v>2141780.81</v>
      </c>
      <c r="J16" s="117">
        <v>4050595.87</v>
      </c>
      <c r="K16" s="117">
        <v>40547.95</v>
      </c>
      <c r="L16" s="117">
        <v>0</v>
      </c>
      <c r="M16" s="117">
        <v>21478859.93</v>
      </c>
      <c r="N16"/>
      <c r="O16"/>
      <c r="Q16" s="37"/>
    </row>
    <row r="17" spans="1:17" ht="33.75" customHeight="1">
      <c r="A17" s="115" t="s">
        <v>24</v>
      </c>
      <c r="B17" s="116" t="s">
        <v>219</v>
      </c>
      <c r="C17" s="117">
        <v>10777.96</v>
      </c>
      <c r="D17" s="117">
        <v>66686.44</v>
      </c>
      <c r="E17" s="117">
        <v>103115.92</v>
      </c>
      <c r="F17" s="117">
        <v>469.96</v>
      </c>
      <c r="G17" s="117">
        <v>0</v>
      </c>
      <c r="H17" s="117">
        <v>2868.19</v>
      </c>
      <c r="I17" s="117">
        <v>0</v>
      </c>
      <c r="J17" s="117">
        <v>0</v>
      </c>
      <c r="K17" s="117">
        <v>0</v>
      </c>
      <c r="L17" s="117">
        <v>0</v>
      </c>
      <c r="M17" s="117">
        <v>183918.47</v>
      </c>
      <c r="N17"/>
      <c r="O17"/>
      <c r="Q17" s="37"/>
    </row>
    <row r="18" spans="1:17" ht="33.75" customHeight="1">
      <c r="A18" s="115" t="s">
        <v>25</v>
      </c>
      <c r="B18" s="116" t="s">
        <v>220</v>
      </c>
      <c r="C18" s="117">
        <v>643926.93</v>
      </c>
      <c r="D18" s="117">
        <v>337562.77</v>
      </c>
      <c r="E18" s="117">
        <v>0</v>
      </c>
      <c r="F18" s="117">
        <v>478976.93</v>
      </c>
      <c r="G18" s="117">
        <v>394642.31</v>
      </c>
      <c r="H18" s="117">
        <v>0</v>
      </c>
      <c r="I18" s="117">
        <v>0</v>
      </c>
      <c r="J18" s="117">
        <v>0</v>
      </c>
      <c r="K18" s="117">
        <v>13585.3</v>
      </c>
      <c r="L18" s="117">
        <v>142450.52</v>
      </c>
      <c r="M18" s="117">
        <v>2011144.76</v>
      </c>
      <c r="N18"/>
      <c r="O18"/>
      <c r="Q18" s="37"/>
    </row>
    <row r="19" spans="1:17" ht="33.75" customHeight="1">
      <c r="A19" s="115" t="s">
        <v>26</v>
      </c>
      <c r="B19" s="116" t="s">
        <v>221</v>
      </c>
      <c r="C19" s="117">
        <v>2.62</v>
      </c>
      <c r="D19" s="117">
        <v>13006056.27</v>
      </c>
      <c r="E19" s="117">
        <v>0</v>
      </c>
      <c r="F19" s="117">
        <v>480598.14</v>
      </c>
      <c r="G19" s="117">
        <v>0</v>
      </c>
      <c r="H19" s="117">
        <v>9097837.34</v>
      </c>
      <c r="I19" s="117">
        <v>0</v>
      </c>
      <c r="J19" s="117">
        <v>311516.65</v>
      </c>
      <c r="K19" s="117">
        <v>0</v>
      </c>
      <c r="L19" s="117">
        <v>0</v>
      </c>
      <c r="M19" s="117">
        <v>22896011.02</v>
      </c>
      <c r="N19"/>
      <c r="O19"/>
      <c r="Q19" s="37"/>
    </row>
    <row r="20" spans="1:17" ht="33.75" customHeight="1">
      <c r="A20" s="123" t="s">
        <v>27</v>
      </c>
      <c r="B20" s="124" t="s">
        <v>222</v>
      </c>
      <c r="C20" s="125">
        <v>0</v>
      </c>
      <c r="D20" s="125">
        <v>0</v>
      </c>
      <c r="E20" s="125">
        <v>0</v>
      </c>
      <c r="F20" s="125">
        <v>0</v>
      </c>
      <c r="G20" s="125">
        <v>0</v>
      </c>
      <c r="H20" s="125">
        <v>0</v>
      </c>
      <c r="I20" s="125">
        <v>0</v>
      </c>
      <c r="J20" s="125">
        <v>0</v>
      </c>
      <c r="K20" s="125">
        <v>0</v>
      </c>
      <c r="L20" s="125">
        <v>0</v>
      </c>
      <c r="M20" s="125">
        <v>0</v>
      </c>
      <c r="N20"/>
      <c r="O20"/>
      <c r="Q20" s="37"/>
    </row>
    <row r="21" spans="1:17" ht="29.25" customHeight="1">
      <c r="A21" s="118" t="s">
        <v>43</v>
      </c>
      <c r="B21" s="119" t="s">
        <v>223</v>
      </c>
      <c r="C21" s="120">
        <v>12778027.72</v>
      </c>
      <c r="D21" s="120">
        <v>6143501.66</v>
      </c>
      <c r="E21" s="120">
        <v>48313306.18</v>
      </c>
      <c r="F21" s="120">
        <v>10996945.69</v>
      </c>
      <c r="G21" s="120">
        <v>1825016.81</v>
      </c>
      <c r="H21" s="120">
        <v>31585668.78</v>
      </c>
      <c r="I21" s="120">
        <v>32688169.96</v>
      </c>
      <c r="J21" s="120">
        <v>10913474.67</v>
      </c>
      <c r="K21" s="120">
        <v>2108227.82</v>
      </c>
      <c r="L21" s="120">
        <v>19997348.34</v>
      </c>
      <c r="M21" s="120">
        <v>177349687.63</v>
      </c>
      <c r="N21"/>
      <c r="O21"/>
      <c r="Q21" s="37"/>
    </row>
    <row r="22" spans="1:17" ht="33.75" customHeight="1">
      <c r="A22" s="123" t="s">
        <v>17</v>
      </c>
      <c r="B22" s="124" t="s">
        <v>224</v>
      </c>
      <c r="C22" s="125">
        <v>0</v>
      </c>
      <c r="D22" s="125">
        <v>0</v>
      </c>
      <c r="E22" s="125">
        <v>27112767.6</v>
      </c>
      <c r="F22" s="125">
        <v>0</v>
      </c>
      <c r="G22" s="125">
        <v>0</v>
      </c>
      <c r="H22" s="125">
        <v>18701161.01</v>
      </c>
      <c r="I22" s="125">
        <v>2503760.87</v>
      </c>
      <c r="J22" s="125">
        <v>5920166.49</v>
      </c>
      <c r="K22" s="125">
        <v>0</v>
      </c>
      <c r="L22" s="125">
        <v>11709126.27</v>
      </c>
      <c r="M22" s="125">
        <v>65946982.24</v>
      </c>
      <c r="N22"/>
      <c r="O22"/>
      <c r="Q22" s="37"/>
    </row>
    <row r="23" spans="1:17" ht="33.75" customHeight="1">
      <c r="A23" s="123" t="s">
        <v>18</v>
      </c>
      <c r="B23" s="124" t="s">
        <v>225</v>
      </c>
      <c r="C23" s="125">
        <v>0</v>
      </c>
      <c r="D23" s="125">
        <v>0</v>
      </c>
      <c r="E23" s="125">
        <v>0</v>
      </c>
      <c r="F23" s="125">
        <v>0</v>
      </c>
      <c r="G23" s="125">
        <v>0</v>
      </c>
      <c r="H23" s="125">
        <v>0</v>
      </c>
      <c r="I23" s="125">
        <v>0</v>
      </c>
      <c r="J23" s="125">
        <v>0</v>
      </c>
      <c r="K23" s="125">
        <v>0</v>
      </c>
      <c r="L23" s="125">
        <v>0</v>
      </c>
      <c r="M23" s="125">
        <v>0</v>
      </c>
      <c r="N23"/>
      <c r="O23"/>
      <c r="Q23" s="37"/>
    </row>
    <row r="24" spans="1:17" ht="33.75" customHeight="1">
      <c r="A24" s="123" t="s">
        <v>22</v>
      </c>
      <c r="B24" s="124" t="s">
        <v>226</v>
      </c>
      <c r="C24" s="125">
        <v>114276.99</v>
      </c>
      <c r="D24" s="125">
        <v>0</v>
      </c>
      <c r="E24" s="125">
        <v>0</v>
      </c>
      <c r="F24" s="125">
        <v>5482108.38</v>
      </c>
      <c r="G24" s="125">
        <v>0</v>
      </c>
      <c r="H24" s="125">
        <v>624794.92</v>
      </c>
      <c r="I24" s="125">
        <v>469.35</v>
      </c>
      <c r="J24" s="125">
        <v>3815902.83</v>
      </c>
      <c r="K24" s="125">
        <v>0</v>
      </c>
      <c r="L24" s="125">
        <v>4727577.87</v>
      </c>
      <c r="M24" s="125">
        <v>14765130.34</v>
      </c>
      <c r="N24"/>
      <c r="O24"/>
      <c r="Q24" s="37"/>
    </row>
    <row r="25" spans="1:17" ht="33.75" customHeight="1">
      <c r="A25" s="123" t="s">
        <v>27</v>
      </c>
      <c r="B25" s="124" t="s">
        <v>227</v>
      </c>
      <c r="C25" s="125">
        <v>817980.73</v>
      </c>
      <c r="D25" s="125">
        <v>113679.91</v>
      </c>
      <c r="E25" s="125">
        <v>1931727.94</v>
      </c>
      <c r="F25" s="125">
        <v>4605079.89</v>
      </c>
      <c r="G25" s="125">
        <v>0</v>
      </c>
      <c r="H25" s="125">
        <v>174169.47</v>
      </c>
      <c r="I25" s="125">
        <v>16971826.11</v>
      </c>
      <c r="J25" s="125">
        <v>77795.32</v>
      </c>
      <c r="K25" s="125">
        <v>30735.21</v>
      </c>
      <c r="L25" s="125">
        <v>210383.12</v>
      </c>
      <c r="M25" s="125">
        <v>24933377.7</v>
      </c>
      <c r="N25"/>
      <c r="O25"/>
      <c r="Q25" s="37"/>
    </row>
    <row r="26" spans="1:17" ht="33.75" customHeight="1">
      <c r="A26" s="123" t="s">
        <v>29</v>
      </c>
      <c r="B26" s="124" t="s">
        <v>228</v>
      </c>
      <c r="C26" s="125">
        <v>158326.57</v>
      </c>
      <c r="D26" s="125">
        <v>0</v>
      </c>
      <c r="E26" s="125">
        <v>0</v>
      </c>
      <c r="F26" s="125">
        <v>201209.64</v>
      </c>
      <c r="G26" s="125">
        <v>0</v>
      </c>
      <c r="H26" s="125">
        <v>0</v>
      </c>
      <c r="I26" s="125">
        <v>410426.03</v>
      </c>
      <c r="J26" s="125">
        <v>0</v>
      </c>
      <c r="K26" s="125">
        <v>0</v>
      </c>
      <c r="L26" s="125">
        <v>0</v>
      </c>
      <c r="M26" s="125">
        <v>769962.24</v>
      </c>
      <c r="N26"/>
      <c r="O26"/>
      <c r="Q26" s="37"/>
    </row>
    <row r="27" spans="1:17" ht="42" customHeight="1">
      <c r="A27" s="123" t="s">
        <v>0</v>
      </c>
      <c r="B27" s="124" t="s">
        <v>229</v>
      </c>
      <c r="C27" s="125">
        <v>0</v>
      </c>
      <c r="D27" s="125">
        <v>0</v>
      </c>
      <c r="E27" s="125">
        <v>0</v>
      </c>
      <c r="F27" s="125">
        <v>0</v>
      </c>
      <c r="G27" s="125">
        <v>0</v>
      </c>
      <c r="H27" s="125">
        <v>0</v>
      </c>
      <c r="I27" s="125">
        <v>0</v>
      </c>
      <c r="J27" s="125">
        <v>0</v>
      </c>
      <c r="K27" s="125">
        <v>0</v>
      </c>
      <c r="L27" s="125">
        <v>0</v>
      </c>
      <c r="M27" s="125">
        <v>0</v>
      </c>
      <c r="N27"/>
      <c r="O27"/>
      <c r="Q27" s="37"/>
    </row>
    <row r="28" spans="1:17" ht="42" customHeight="1">
      <c r="A28" s="123" t="s">
        <v>1</v>
      </c>
      <c r="B28" s="124" t="s">
        <v>230</v>
      </c>
      <c r="C28" s="125">
        <v>643926.93</v>
      </c>
      <c r="D28" s="125">
        <v>337562.77</v>
      </c>
      <c r="E28" s="125">
        <v>0</v>
      </c>
      <c r="F28" s="125">
        <v>0</v>
      </c>
      <c r="G28" s="125">
        <v>394642.31</v>
      </c>
      <c r="H28" s="125">
        <v>0</v>
      </c>
      <c r="I28" s="125">
        <v>0</v>
      </c>
      <c r="J28" s="125">
        <v>333636.87</v>
      </c>
      <c r="K28" s="125">
        <v>146444.06</v>
      </c>
      <c r="L28" s="125">
        <v>1195021</v>
      </c>
      <c r="M28" s="125">
        <v>3051233.94</v>
      </c>
      <c r="N28"/>
      <c r="O28"/>
      <c r="Q28" s="37"/>
    </row>
    <row r="29" spans="1:17" ht="51" customHeight="1">
      <c r="A29" s="123" t="s">
        <v>2</v>
      </c>
      <c r="B29" s="124" t="s">
        <v>231</v>
      </c>
      <c r="C29" s="125">
        <v>0</v>
      </c>
      <c r="D29" s="125">
        <v>0</v>
      </c>
      <c r="E29" s="125">
        <v>0</v>
      </c>
      <c r="F29" s="125">
        <v>0</v>
      </c>
      <c r="G29" s="125">
        <v>0</v>
      </c>
      <c r="H29" s="125">
        <v>0</v>
      </c>
      <c r="I29" s="125">
        <v>0</v>
      </c>
      <c r="J29" s="125">
        <v>0</v>
      </c>
      <c r="K29" s="125">
        <v>0</v>
      </c>
      <c r="L29" s="125">
        <v>0</v>
      </c>
      <c r="M29" s="125">
        <v>0</v>
      </c>
      <c r="N29"/>
      <c r="O29"/>
      <c r="Q29" s="37"/>
    </row>
    <row r="30" spans="1:17" ht="36" customHeight="1">
      <c r="A30" s="123" t="s">
        <v>3</v>
      </c>
      <c r="B30" s="124" t="s">
        <v>232</v>
      </c>
      <c r="C30" s="125">
        <v>4910526.33</v>
      </c>
      <c r="D30" s="125">
        <v>5253441.74</v>
      </c>
      <c r="E30" s="125">
        <v>5775029.35</v>
      </c>
      <c r="F30" s="125">
        <v>162172.13</v>
      </c>
      <c r="G30" s="125">
        <v>1368468.39</v>
      </c>
      <c r="H30" s="125">
        <v>10578821.38</v>
      </c>
      <c r="I30" s="125">
        <v>12333675.37</v>
      </c>
      <c r="J30" s="125">
        <v>624080</v>
      </c>
      <c r="K30" s="125">
        <v>605228.4</v>
      </c>
      <c r="L30" s="125">
        <v>654840.05</v>
      </c>
      <c r="M30" s="125">
        <v>42266283.14</v>
      </c>
      <c r="N30"/>
      <c r="O30"/>
      <c r="Q30" s="37"/>
    </row>
    <row r="31" spans="1:17" ht="36" customHeight="1">
      <c r="A31" s="123" t="s">
        <v>30</v>
      </c>
      <c r="B31" s="124" t="s">
        <v>233</v>
      </c>
      <c r="C31" s="125">
        <v>6132990.17</v>
      </c>
      <c r="D31" s="125">
        <v>438817.24</v>
      </c>
      <c r="E31" s="125">
        <v>13493781.29</v>
      </c>
      <c r="F31" s="125">
        <v>546375.65</v>
      </c>
      <c r="G31" s="125">
        <v>61906.11</v>
      </c>
      <c r="H31" s="125">
        <v>1506722</v>
      </c>
      <c r="I31" s="125">
        <v>468012.23</v>
      </c>
      <c r="J31" s="125">
        <v>141893.16</v>
      </c>
      <c r="K31" s="125">
        <v>1325820.15</v>
      </c>
      <c r="L31" s="125">
        <v>1500400.03</v>
      </c>
      <c r="M31" s="125">
        <v>25616718.03</v>
      </c>
      <c r="N31"/>
      <c r="O31"/>
      <c r="Q31" s="37"/>
    </row>
    <row r="32" spans="1:17" ht="29.25" customHeight="1">
      <c r="A32" s="118" t="s">
        <v>114</v>
      </c>
      <c r="B32" s="119" t="s">
        <v>234</v>
      </c>
      <c r="C32" s="120">
        <v>13620019881.98</v>
      </c>
      <c r="D32" s="120">
        <v>7152303347.54</v>
      </c>
      <c r="E32" s="120">
        <v>34493318495.98</v>
      </c>
      <c r="F32" s="120">
        <v>10126861871.09</v>
      </c>
      <c r="G32" s="120">
        <v>7825750428.73</v>
      </c>
      <c r="H32" s="120">
        <v>12391646891.84</v>
      </c>
      <c r="I32" s="120">
        <v>39747988652.38</v>
      </c>
      <c r="J32" s="120">
        <v>7046042068.16</v>
      </c>
      <c r="K32" s="120">
        <v>2809887857.56</v>
      </c>
      <c r="L32" s="120">
        <v>22120101453.34</v>
      </c>
      <c r="M32" s="120">
        <v>157333920948.6</v>
      </c>
      <c r="N32"/>
      <c r="O32"/>
      <c r="Q32" s="37"/>
    </row>
    <row r="33" spans="1:17" ht="29.25" customHeight="1">
      <c r="A33" s="118" t="s">
        <v>115</v>
      </c>
      <c r="B33" s="119" t="s">
        <v>235</v>
      </c>
      <c r="C33" s="120">
        <v>2437248815.75</v>
      </c>
      <c r="D33" s="120">
        <v>1260590648.1</v>
      </c>
      <c r="E33" s="120">
        <v>2410855383.78</v>
      </c>
      <c r="F33" s="120">
        <v>3114682038.98</v>
      </c>
      <c r="G33" s="120">
        <v>2200016016.63</v>
      </c>
      <c r="H33" s="120">
        <v>517713481.06</v>
      </c>
      <c r="I33" s="120">
        <v>7215191925.45</v>
      </c>
      <c r="J33" s="120">
        <v>1481836259.44</v>
      </c>
      <c r="K33" s="120">
        <v>323355022.87</v>
      </c>
      <c r="L33" s="120">
        <v>1642556883.38</v>
      </c>
      <c r="M33" s="120">
        <v>22604046475.44</v>
      </c>
      <c r="N33"/>
      <c r="O33"/>
      <c r="Q33" s="37"/>
    </row>
    <row r="34" spans="1:17" ht="29.25" customHeight="1">
      <c r="A34" s="118" t="s">
        <v>116</v>
      </c>
      <c r="B34" s="119" t="s">
        <v>236</v>
      </c>
      <c r="C34" s="120">
        <v>-13881020.3</v>
      </c>
      <c r="D34" s="120">
        <v>-6518251.86</v>
      </c>
      <c r="E34" s="120">
        <v>-579366.94</v>
      </c>
      <c r="F34" s="120">
        <v>-2899994.53</v>
      </c>
      <c r="G34" s="120">
        <v>-2026985.2</v>
      </c>
      <c r="H34" s="120">
        <v>-11283699.92</v>
      </c>
      <c r="I34" s="120">
        <v>-33337813.15</v>
      </c>
      <c r="J34" s="120">
        <v>-5347186.12</v>
      </c>
      <c r="K34" s="120">
        <v>-3236407.63</v>
      </c>
      <c r="L34" s="120">
        <v>-29576654.68</v>
      </c>
      <c r="M34" s="120">
        <v>-108687380.33</v>
      </c>
      <c r="N34"/>
      <c r="O34"/>
      <c r="Q34" s="37"/>
    </row>
    <row r="35" spans="1:17" ht="29.25" customHeight="1">
      <c r="A35" s="118" t="s">
        <v>117</v>
      </c>
      <c r="B35" s="119" t="s">
        <v>237</v>
      </c>
      <c r="C35" s="120">
        <v>-442325.7</v>
      </c>
      <c r="D35" s="120">
        <v>-261387.73</v>
      </c>
      <c r="E35" s="120">
        <v>-2604358.63</v>
      </c>
      <c r="F35" s="120">
        <v>1047521.49</v>
      </c>
      <c r="G35" s="120">
        <v>810221.39</v>
      </c>
      <c r="H35" s="120">
        <v>1285347.91</v>
      </c>
      <c r="I35" s="120">
        <v>5055129.39</v>
      </c>
      <c r="J35" s="120">
        <v>-202318.91</v>
      </c>
      <c r="K35" s="120">
        <v>-158293.91</v>
      </c>
      <c r="L35" s="120">
        <v>-1413332.3</v>
      </c>
      <c r="M35" s="120">
        <v>3116203</v>
      </c>
      <c r="N35"/>
      <c r="O35"/>
      <c r="Q35" s="37"/>
    </row>
    <row r="36" spans="1:17" ht="29.25" customHeight="1">
      <c r="A36" s="118" t="s">
        <v>118</v>
      </c>
      <c r="B36" s="119" t="s">
        <v>238</v>
      </c>
      <c r="C36" s="120">
        <v>0</v>
      </c>
      <c r="D36" s="120">
        <v>0</v>
      </c>
      <c r="E36" s="120">
        <v>0</v>
      </c>
      <c r="F36" s="120">
        <v>0</v>
      </c>
      <c r="G36" s="120">
        <v>0</v>
      </c>
      <c r="H36" s="120">
        <v>0</v>
      </c>
      <c r="I36" s="120">
        <v>0</v>
      </c>
      <c r="J36" s="120">
        <v>0</v>
      </c>
      <c r="K36" s="120">
        <v>0</v>
      </c>
      <c r="L36" s="120">
        <v>0</v>
      </c>
      <c r="M36" s="120">
        <v>0</v>
      </c>
      <c r="N36"/>
      <c r="O36"/>
      <c r="Q36" s="37"/>
    </row>
    <row r="37" spans="1:17" ht="29.25" customHeight="1">
      <c r="A37" s="118" t="s">
        <v>239</v>
      </c>
      <c r="B37" s="119" t="s">
        <v>240</v>
      </c>
      <c r="C37" s="120">
        <v>11197094412.23</v>
      </c>
      <c r="D37" s="120">
        <v>5898492339.03</v>
      </c>
      <c r="E37" s="120">
        <v>32085646837.77</v>
      </c>
      <c r="F37" s="120">
        <v>7014032305.15</v>
      </c>
      <c r="G37" s="120">
        <v>5626951175.91</v>
      </c>
      <c r="H37" s="120">
        <v>11883931762.79</v>
      </c>
      <c r="I37" s="120">
        <v>32561079410.69</v>
      </c>
      <c r="J37" s="120">
        <v>5569755313.75</v>
      </c>
      <c r="K37" s="120">
        <v>2489927536.23</v>
      </c>
      <c r="L37" s="120">
        <v>20508534556.94</v>
      </c>
      <c r="M37" s="120">
        <v>134835445650.49</v>
      </c>
      <c r="N37"/>
      <c r="O37"/>
      <c r="Q37" s="37"/>
    </row>
    <row r="38" spans="1:17" ht="36" customHeight="1">
      <c r="A38" s="123" t="s">
        <v>17</v>
      </c>
      <c r="B38" s="124" t="s">
        <v>241</v>
      </c>
      <c r="C38" s="125">
        <v>6447615347.51</v>
      </c>
      <c r="D38" s="125">
        <v>3449306257.73</v>
      </c>
      <c r="E38" s="125">
        <v>20047312924.02</v>
      </c>
      <c r="F38" s="125">
        <v>4315382263.6</v>
      </c>
      <c r="G38" s="125">
        <v>3488813392.54</v>
      </c>
      <c r="H38" s="125">
        <v>6279751109.86</v>
      </c>
      <c r="I38" s="125">
        <v>19521912591.21</v>
      </c>
      <c r="J38" s="125">
        <v>3135377841.72</v>
      </c>
      <c r="K38" s="125">
        <v>1453388563.53</v>
      </c>
      <c r="L38" s="125">
        <v>11078108965.11</v>
      </c>
      <c r="M38" s="125">
        <v>79216969256.83</v>
      </c>
      <c r="N38"/>
      <c r="O38"/>
      <c r="Q38" s="37"/>
    </row>
    <row r="39" spans="1:17" ht="45.75" customHeight="1">
      <c r="A39" s="123" t="s">
        <v>18</v>
      </c>
      <c r="B39" s="124" t="s">
        <v>242</v>
      </c>
      <c r="C39" s="125">
        <v>2167612455.31</v>
      </c>
      <c r="D39" s="125">
        <v>860850685.76</v>
      </c>
      <c r="E39" s="125">
        <v>4172166718.91</v>
      </c>
      <c r="F39" s="125">
        <v>1186536481.38</v>
      </c>
      <c r="G39" s="125">
        <v>901902643.47</v>
      </c>
      <c r="H39" s="125">
        <v>3112869741.76</v>
      </c>
      <c r="I39" s="125">
        <v>4542070018.66</v>
      </c>
      <c r="J39" s="125">
        <v>1240773722.92</v>
      </c>
      <c r="K39" s="125">
        <v>536928151</v>
      </c>
      <c r="L39" s="125">
        <v>4911921320.7</v>
      </c>
      <c r="M39" s="125">
        <v>23633631939.87</v>
      </c>
      <c r="N39"/>
      <c r="O39"/>
      <c r="Q39" s="37"/>
    </row>
    <row r="40" spans="1:17" ht="36" customHeight="1">
      <c r="A40" s="123" t="s">
        <v>22</v>
      </c>
      <c r="B40" s="124" t="s">
        <v>243</v>
      </c>
      <c r="C40" s="125">
        <v>2581866609.41</v>
      </c>
      <c r="D40" s="125">
        <v>1588335395.54</v>
      </c>
      <c r="E40" s="125">
        <v>7866167194.84</v>
      </c>
      <c r="F40" s="125">
        <v>1512113560.17</v>
      </c>
      <c r="G40" s="125">
        <v>1236235139.9</v>
      </c>
      <c r="H40" s="125">
        <v>2491310911.17</v>
      </c>
      <c r="I40" s="125">
        <v>8497096800.82</v>
      </c>
      <c r="J40" s="125">
        <v>1138144330.89</v>
      </c>
      <c r="K40" s="125">
        <v>499610821.7</v>
      </c>
      <c r="L40" s="125">
        <v>4518504271.13</v>
      </c>
      <c r="M40" s="125">
        <v>31929385035.57</v>
      </c>
      <c r="N40"/>
      <c r="O40"/>
      <c r="Q40" s="37"/>
    </row>
    <row r="41" spans="1:17" ht="36" customHeight="1">
      <c r="A41" s="123" t="s">
        <v>27</v>
      </c>
      <c r="B41" s="124" t="s">
        <v>244</v>
      </c>
      <c r="C41" s="125">
        <v>0</v>
      </c>
      <c r="D41" s="125">
        <v>0</v>
      </c>
      <c r="E41" s="125">
        <v>0</v>
      </c>
      <c r="F41" s="125">
        <v>0</v>
      </c>
      <c r="G41" s="125">
        <v>0</v>
      </c>
      <c r="H41" s="125">
        <v>0</v>
      </c>
      <c r="I41" s="125">
        <v>0</v>
      </c>
      <c r="J41" s="125">
        <v>55459418.22</v>
      </c>
      <c r="K41" s="125">
        <v>0</v>
      </c>
      <c r="L41" s="125">
        <v>0</v>
      </c>
      <c r="M41" s="125">
        <v>55459418.22</v>
      </c>
      <c r="N41"/>
      <c r="O41"/>
      <c r="Q41" s="37"/>
    </row>
    <row r="42" spans="1:17" ht="63.75" customHeight="1">
      <c r="A42" s="118" t="s">
        <v>245</v>
      </c>
      <c r="B42" s="119" t="s">
        <v>246</v>
      </c>
      <c r="C42" s="120">
        <v>13620019881.98</v>
      </c>
      <c r="D42" s="120">
        <v>7152303347.54</v>
      </c>
      <c r="E42" s="120">
        <v>34493318495.98</v>
      </c>
      <c r="F42" s="120">
        <v>10126861871.09</v>
      </c>
      <c r="G42" s="120">
        <v>7825750428.73</v>
      </c>
      <c r="H42" s="120">
        <v>12391646891.84</v>
      </c>
      <c r="I42" s="120">
        <v>39747988652.38</v>
      </c>
      <c r="J42" s="120">
        <v>7046042068.16</v>
      </c>
      <c r="K42" s="120">
        <v>2809887857.56</v>
      </c>
      <c r="L42" s="120">
        <v>22120101453.34</v>
      </c>
      <c r="M42" s="120">
        <v>157333920948.6</v>
      </c>
      <c r="N42"/>
      <c r="O42"/>
      <c r="Q42" s="37"/>
    </row>
    <row r="43" spans="1:16" ht="12.75">
      <c r="A43" s="38"/>
      <c r="B43" s="38"/>
      <c r="C43" s="38"/>
      <c r="D43" s="38"/>
      <c r="E43" s="38"/>
      <c r="F43" s="38"/>
      <c r="G43" s="38"/>
      <c r="H43" s="38"/>
      <c r="I43" s="38"/>
      <c r="J43" s="38"/>
      <c r="K43" s="38"/>
      <c r="L43" s="38"/>
      <c r="M43" s="38"/>
      <c r="N43" s="38"/>
      <c r="O43" s="38"/>
      <c r="P43" s="38"/>
    </row>
    <row r="44" spans="1:16" ht="12.75">
      <c r="A44" s="42" t="s">
        <v>52</v>
      </c>
      <c r="B44" s="38"/>
      <c r="C44" s="38"/>
      <c r="D44" s="38"/>
      <c r="E44" s="38"/>
      <c r="F44" s="38"/>
      <c r="G44" s="38"/>
      <c r="H44" s="38"/>
      <c r="I44" s="38"/>
      <c r="J44" s="38"/>
      <c r="K44" s="38"/>
      <c r="L44" s="38"/>
      <c r="M44" s="38"/>
      <c r="N44" s="38"/>
      <c r="O44" s="38"/>
      <c r="P44" s="38"/>
    </row>
    <row r="45" spans="1:15" ht="12.75">
      <c r="A45" s="38"/>
      <c r="B45" s="38"/>
      <c r="C45" s="38"/>
      <c r="D45" s="38"/>
      <c r="E45" s="38"/>
      <c r="F45" s="38"/>
      <c r="G45" s="38"/>
      <c r="H45" s="38"/>
      <c r="I45" s="38"/>
      <c r="J45" s="38"/>
      <c r="K45" s="38"/>
      <c r="L45" s="38"/>
      <c r="M45" s="38"/>
      <c r="N45" s="38"/>
      <c r="O45" s="38"/>
    </row>
  </sheetData>
  <sheetProtection/>
  <mergeCells count="1">
    <mergeCell ref="A5:B5"/>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Arkusz16"/>
  <dimension ref="A1:Q41"/>
  <sheetViews>
    <sheetView showGridLines="0" zoomScalePageLayoutView="0" workbookViewId="0" topLeftCell="A1">
      <selection activeCell="C30" sqref="C30"/>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50" t="s">
        <v>34</v>
      </c>
      <c r="B1" s="12"/>
      <c r="C1" s="16"/>
      <c r="D1" s="16"/>
      <c r="E1" s="16"/>
      <c r="F1" s="16"/>
      <c r="G1" s="16"/>
      <c r="H1" s="16"/>
      <c r="I1" s="16"/>
      <c r="J1" s="16"/>
      <c r="K1" s="16"/>
      <c r="L1" s="16"/>
      <c r="M1" s="16"/>
      <c r="Q1"/>
    </row>
    <row r="2" spans="1:17" s="11" customFormat="1" ht="19.5" customHeight="1">
      <c r="A2" s="151" t="s">
        <v>35</v>
      </c>
      <c r="B2" s="13"/>
      <c r="C2" s="17"/>
      <c r="D2" s="17"/>
      <c r="E2" s="17"/>
      <c r="F2" s="17"/>
      <c r="G2" s="17"/>
      <c r="H2" s="17"/>
      <c r="I2" s="17"/>
      <c r="J2" s="17"/>
      <c r="K2" s="17"/>
      <c r="L2" s="17"/>
      <c r="M2" s="17"/>
      <c r="N2"/>
      <c r="O2"/>
      <c r="P2"/>
      <c r="Q2"/>
    </row>
    <row r="3" spans="1:17" s="11" customFormat="1" ht="19.5" customHeight="1">
      <c r="A3" s="39" t="s">
        <v>472</v>
      </c>
      <c r="B3" s="13"/>
      <c r="C3" s="17"/>
      <c r="D3" s="17"/>
      <c r="E3" s="17"/>
      <c r="F3" s="17"/>
      <c r="G3" s="17"/>
      <c r="H3" s="17"/>
      <c r="I3" s="17"/>
      <c r="J3" s="17"/>
      <c r="K3" s="17"/>
      <c r="L3" s="17"/>
      <c r="M3" s="17"/>
      <c r="N3"/>
      <c r="O3"/>
      <c r="P3"/>
      <c r="Q3"/>
    </row>
    <row r="4" spans="1:17" s="11" customFormat="1" ht="4.5" customHeight="1" thickBot="1">
      <c r="A4" s="19"/>
      <c r="B4" s="14"/>
      <c r="C4" s="18" t="s">
        <v>68</v>
      </c>
      <c r="D4" s="18" t="s">
        <v>70</v>
      </c>
      <c r="E4" s="18" t="s">
        <v>72</v>
      </c>
      <c r="F4" s="18" t="s">
        <v>73</v>
      </c>
      <c r="G4" s="18" t="s">
        <v>76</v>
      </c>
      <c r="H4" s="18" t="s">
        <v>421</v>
      </c>
      <c r="I4" s="18" t="s">
        <v>431</v>
      </c>
      <c r="J4" s="18" t="s">
        <v>120</v>
      </c>
      <c r="K4" s="18" t="s">
        <v>79</v>
      </c>
      <c r="L4" s="18" t="s">
        <v>81</v>
      </c>
      <c r="M4" s="18"/>
      <c r="N4"/>
      <c r="O4"/>
      <c r="P4"/>
      <c r="Q4"/>
    </row>
    <row r="5" spans="1:17" ht="26.25" customHeight="1" thickBot="1">
      <c r="A5" s="258" t="s">
        <v>36</v>
      </c>
      <c r="B5" s="259"/>
      <c r="C5" s="137" t="s">
        <v>69</v>
      </c>
      <c r="D5" s="137" t="s">
        <v>71</v>
      </c>
      <c r="E5" s="137" t="s">
        <v>473</v>
      </c>
      <c r="F5" s="137" t="s">
        <v>74</v>
      </c>
      <c r="G5" s="137" t="s">
        <v>77</v>
      </c>
      <c r="H5" s="137" t="s">
        <v>430</v>
      </c>
      <c r="I5" s="137" t="s">
        <v>429</v>
      </c>
      <c r="J5" s="137" t="s">
        <v>75</v>
      </c>
      <c r="K5" s="137" t="s">
        <v>80</v>
      </c>
      <c r="L5" s="137" t="s">
        <v>82</v>
      </c>
      <c r="M5" s="137" t="s">
        <v>58</v>
      </c>
      <c r="Q5"/>
    </row>
    <row r="6" spans="1:15" s="37" customFormat="1" ht="29.25" customHeight="1">
      <c r="A6" s="121" t="s">
        <v>130</v>
      </c>
      <c r="B6" s="122" t="s">
        <v>247</v>
      </c>
      <c r="C6" s="120">
        <v>360212189.2</v>
      </c>
      <c r="D6" s="120">
        <v>224297028.84</v>
      </c>
      <c r="E6" s="120">
        <v>1027303640.17</v>
      </c>
      <c r="F6" s="120">
        <v>294352692.11</v>
      </c>
      <c r="G6" s="120">
        <v>198053600.79</v>
      </c>
      <c r="H6" s="120">
        <v>324562938.39</v>
      </c>
      <c r="I6" s="120">
        <v>1077480220.13</v>
      </c>
      <c r="J6" s="120">
        <v>194478887.39</v>
      </c>
      <c r="K6" s="120">
        <v>76929902.25</v>
      </c>
      <c r="L6" s="120">
        <v>532978473.46</v>
      </c>
      <c r="M6" s="120">
        <v>4310649572.73</v>
      </c>
      <c r="N6"/>
      <c r="O6"/>
    </row>
    <row r="7" spans="1:15" s="37" customFormat="1" ht="33.75" customHeight="1">
      <c r="A7" s="123" t="s">
        <v>17</v>
      </c>
      <c r="B7" s="124" t="s">
        <v>248</v>
      </c>
      <c r="C7" s="125">
        <v>355808652.79</v>
      </c>
      <c r="D7" s="125">
        <v>222800703.24</v>
      </c>
      <c r="E7" s="125">
        <v>1018472567.62</v>
      </c>
      <c r="F7" s="125">
        <v>288561173.19</v>
      </c>
      <c r="G7" s="125">
        <v>194407483.45</v>
      </c>
      <c r="H7" s="125">
        <v>322863001.27</v>
      </c>
      <c r="I7" s="125">
        <v>1067995304.9</v>
      </c>
      <c r="J7" s="125">
        <v>193724959.92</v>
      </c>
      <c r="K7" s="125">
        <v>76863982.71</v>
      </c>
      <c r="L7" s="125">
        <v>522155055.13</v>
      </c>
      <c r="M7" s="125">
        <v>4263652884.22</v>
      </c>
      <c r="N7"/>
      <c r="O7"/>
    </row>
    <row r="8" spans="1:17" ht="26.25" customHeight="1">
      <c r="A8" s="115" t="s">
        <v>19</v>
      </c>
      <c r="B8" s="116" t="s">
        <v>249</v>
      </c>
      <c r="C8" s="117">
        <v>302784778.31</v>
      </c>
      <c r="D8" s="117">
        <v>182773673.03</v>
      </c>
      <c r="E8" s="117">
        <v>905960097.79</v>
      </c>
      <c r="F8" s="117">
        <v>244455517.47</v>
      </c>
      <c r="G8" s="117">
        <v>165340367.89</v>
      </c>
      <c r="H8" s="117">
        <v>280353988.97</v>
      </c>
      <c r="I8" s="117">
        <v>922580095.81</v>
      </c>
      <c r="J8" s="117">
        <v>174579681.85</v>
      </c>
      <c r="K8" s="117">
        <v>64702380.17</v>
      </c>
      <c r="L8" s="117">
        <v>450504779.56</v>
      </c>
      <c r="M8" s="117">
        <v>3694035360.85</v>
      </c>
      <c r="Q8"/>
    </row>
    <row r="9" spans="1:17" ht="25.5" customHeight="1">
      <c r="A9" s="115" t="s">
        <v>20</v>
      </c>
      <c r="B9" s="116" t="s">
        <v>250</v>
      </c>
      <c r="C9" s="117">
        <v>39731627.46</v>
      </c>
      <c r="D9" s="117">
        <v>37472950.04</v>
      </c>
      <c r="E9" s="117">
        <v>76436135.36</v>
      </c>
      <c r="F9" s="117">
        <v>28586005.85</v>
      </c>
      <c r="G9" s="117">
        <v>14800690.07</v>
      </c>
      <c r="H9" s="117">
        <v>19051960.23</v>
      </c>
      <c r="I9" s="117">
        <v>118154957.02</v>
      </c>
      <c r="J9" s="117">
        <v>4176686.57</v>
      </c>
      <c r="K9" s="117">
        <v>9900647.89</v>
      </c>
      <c r="L9" s="117">
        <v>67276520.56</v>
      </c>
      <c r="M9" s="117">
        <v>415588181.05</v>
      </c>
      <c r="Q9"/>
    </row>
    <row r="10" spans="1:17" ht="37.5" customHeight="1">
      <c r="A10" s="115" t="s">
        <v>21</v>
      </c>
      <c r="B10" s="116" t="s">
        <v>251</v>
      </c>
      <c r="C10" s="117">
        <v>13292247.02</v>
      </c>
      <c r="D10" s="117">
        <v>1939080.17</v>
      </c>
      <c r="E10" s="117">
        <v>36076334.47</v>
      </c>
      <c r="F10" s="117">
        <v>15257149.87</v>
      </c>
      <c r="G10" s="117">
        <v>14266425.49</v>
      </c>
      <c r="H10" s="117">
        <v>23457052.07</v>
      </c>
      <c r="I10" s="117">
        <v>27260252.07</v>
      </c>
      <c r="J10" s="117">
        <v>14968591.5</v>
      </c>
      <c r="K10" s="117">
        <v>2260954.65</v>
      </c>
      <c r="L10" s="117">
        <v>4326620.77</v>
      </c>
      <c r="M10" s="117">
        <v>153104708.08</v>
      </c>
      <c r="Q10"/>
    </row>
    <row r="11" spans="1:17" ht="26.25" customHeight="1">
      <c r="A11" s="115" t="s">
        <v>23</v>
      </c>
      <c r="B11" s="116" t="s">
        <v>252</v>
      </c>
      <c r="C11" s="117">
        <v>0</v>
      </c>
      <c r="D11" s="117">
        <v>0</v>
      </c>
      <c r="E11" s="117">
        <v>0</v>
      </c>
      <c r="F11" s="117">
        <v>0</v>
      </c>
      <c r="G11" s="117">
        <v>0</v>
      </c>
      <c r="H11" s="117">
        <v>0</v>
      </c>
      <c r="I11" s="117">
        <v>0</v>
      </c>
      <c r="J11" s="117">
        <v>0</v>
      </c>
      <c r="K11" s="117">
        <v>0</v>
      </c>
      <c r="L11" s="117">
        <v>0</v>
      </c>
      <c r="M11" s="117">
        <v>0</v>
      </c>
      <c r="Q11"/>
    </row>
    <row r="12" spans="1:17" ht="58.5" customHeight="1">
      <c r="A12" s="115" t="s">
        <v>24</v>
      </c>
      <c r="B12" s="116" t="s">
        <v>253</v>
      </c>
      <c r="C12" s="117">
        <v>0</v>
      </c>
      <c r="D12" s="117">
        <v>0</v>
      </c>
      <c r="E12" s="117">
        <v>0</v>
      </c>
      <c r="F12" s="117">
        <v>262500</v>
      </c>
      <c r="G12" s="117">
        <v>0</v>
      </c>
      <c r="H12" s="117">
        <v>0</v>
      </c>
      <c r="I12" s="117">
        <v>0</v>
      </c>
      <c r="J12" s="117">
        <v>0</v>
      </c>
      <c r="K12" s="117">
        <v>0</v>
      </c>
      <c r="L12" s="117">
        <v>47134.24</v>
      </c>
      <c r="M12" s="117">
        <v>309634.24</v>
      </c>
      <c r="Q12"/>
    </row>
    <row r="13" spans="1:17" ht="36.75" customHeight="1">
      <c r="A13" s="115" t="s">
        <v>25</v>
      </c>
      <c r="B13" s="116" t="s">
        <v>254</v>
      </c>
      <c r="C13" s="117">
        <v>0</v>
      </c>
      <c r="D13" s="117">
        <v>0</v>
      </c>
      <c r="E13" s="117">
        <v>0</v>
      </c>
      <c r="F13" s="117">
        <v>0</v>
      </c>
      <c r="G13" s="117">
        <v>0</v>
      </c>
      <c r="H13" s="117">
        <v>0</v>
      </c>
      <c r="I13" s="117">
        <v>0</v>
      </c>
      <c r="J13" s="117">
        <v>0</v>
      </c>
      <c r="K13" s="117">
        <v>0</v>
      </c>
      <c r="L13" s="117">
        <v>0</v>
      </c>
      <c r="M13" s="117">
        <v>0</v>
      </c>
      <c r="Q13"/>
    </row>
    <row r="14" spans="1:17" ht="37.5" customHeight="1">
      <c r="A14" s="115" t="s">
        <v>26</v>
      </c>
      <c r="B14" s="116" t="s">
        <v>255</v>
      </c>
      <c r="C14" s="117">
        <v>0</v>
      </c>
      <c r="D14" s="117">
        <v>0</v>
      </c>
      <c r="E14" s="117">
        <v>0</v>
      </c>
      <c r="F14" s="117">
        <v>0</v>
      </c>
      <c r="G14" s="117">
        <v>0</v>
      </c>
      <c r="H14" s="117">
        <v>0</v>
      </c>
      <c r="I14" s="117">
        <v>0</v>
      </c>
      <c r="J14" s="117">
        <v>0</v>
      </c>
      <c r="K14" s="117">
        <v>0</v>
      </c>
      <c r="L14" s="117">
        <v>0</v>
      </c>
      <c r="M14" s="117">
        <v>0</v>
      </c>
      <c r="Q14"/>
    </row>
    <row r="15" spans="1:17" ht="25.5" customHeight="1">
      <c r="A15" s="115" t="s">
        <v>37</v>
      </c>
      <c r="B15" s="116" t="s">
        <v>256</v>
      </c>
      <c r="C15" s="117">
        <v>0</v>
      </c>
      <c r="D15" s="117">
        <v>615000</v>
      </c>
      <c r="E15" s="117">
        <v>0</v>
      </c>
      <c r="F15" s="117">
        <v>0</v>
      </c>
      <c r="G15" s="117">
        <v>0</v>
      </c>
      <c r="H15" s="117">
        <v>0</v>
      </c>
      <c r="I15" s="117">
        <v>0</v>
      </c>
      <c r="J15" s="117">
        <v>0</v>
      </c>
      <c r="K15" s="117">
        <v>0</v>
      </c>
      <c r="L15" s="117">
        <v>0</v>
      </c>
      <c r="M15" s="117">
        <v>615000</v>
      </c>
      <c r="Q15"/>
    </row>
    <row r="16" spans="1:15" s="37" customFormat="1" ht="33.75" customHeight="1">
      <c r="A16" s="123" t="s">
        <v>18</v>
      </c>
      <c r="B16" s="124" t="s">
        <v>257</v>
      </c>
      <c r="C16" s="125">
        <v>0.4</v>
      </c>
      <c r="D16" s="125">
        <v>67499.4</v>
      </c>
      <c r="E16" s="125">
        <v>4184957.78</v>
      </c>
      <c r="F16" s="125">
        <v>791012.11</v>
      </c>
      <c r="G16" s="125">
        <v>40173.6</v>
      </c>
      <c r="H16" s="125">
        <v>70655.37</v>
      </c>
      <c r="I16" s="125">
        <v>401376.74</v>
      </c>
      <c r="J16" s="125">
        <v>15517.34</v>
      </c>
      <c r="K16" s="125">
        <v>10514.91</v>
      </c>
      <c r="L16" s="125">
        <v>745921.99</v>
      </c>
      <c r="M16" s="125">
        <v>6327629.64</v>
      </c>
      <c r="N16"/>
      <c r="O16"/>
    </row>
    <row r="17" spans="1:15" s="37" customFormat="1" ht="33.75" customHeight="1">
      <c r="A17" s="123" t="s">
        <v>22</v>
      </c>
      <c r="B17" s="124" t="s">
        <v>258</v>
      </c>
      <c r="C17" s="125">
        <v>4352608.68</v>
      </c>
      <c r="D17" s="125">
        <v>1190460.14</v>
      </c>
      <c r="E17" s="125">
        <v>4451412.06</v>
      </c>
      <c r="F17" s="125">
        <v>4628239.75</v>
      </c>
      <c r="G17" s="125">
        <v>3580514.8</v>
      </c>
      <c r="H17" s="125">
        <v>1461993.5</v>
      </c>
      <c r="I17" s="125">
        <v>8788580.29</v>
      </c>
      <c r="J17" s="125">
        <v>730157.51</v>
      </c>
      <c r="K17" s="125">
        <v>48577.63</v>
      </c>
      <c r="L17" s="125">
        <v>2612878.15</v>
      </c>
      <c r="M17" s="125">
        <v>31845422.51</v>
      </c>
      <c r="N17"/>
      <c r="O17"/>
    </row>
    <row r="18" spans="1:15" s="37" customFormat="1" ht="33.75" customHeight="1">
      <c r="A18" s="123" t="s">
        <v>27</v>
      </c>
      <c r="B18" s="124" t="s">
        <v>259</v>
      </c>
      <c r="C18" s="125">
        <v>50927.33</v>
      </c>
      <c r="D18" s="125">
        <v>238366.06</v>
      </c>
      <c r="E18" s="125">
        <v>194702.71</v>
      </c>
      <c r="F18" s="125">
        <v>372267.06</v>
      </c>
      <c r="G18" s="125">
        <v>25428.94</v>
      </c>
      <c r="H18" s="125">
        <v>167288.25</v>
      </c>
      <c r="I18" s="125">
        <v>294958.2</v>
      </c>
      <c r="J18" s="125">
        <v>8252.62</v>
      </c>
      <c r="K18" s="125">
        <v>6827</v>
      </c>
      <c r="L18" s="125">
        <v>7464618.19</v>
      </c>
      <c r="M18" s="125">
        <v>8823636.36</v>
      </c>
      <c r="N18"/>
      <c r="O18"/>
    </row>
    <row r="19" spans="1:15" s="37" customFormat="1" ht="29.25" customHeight="1">
      <c r="A19" s="121" t="s">
        <v>28</v>
      </c>
      <c r="B19" s="122" t="s">
        <v>260</v>
      </c>
      <c r="C19" s="120">
        <v>86579589.93</v>
      </c>
      <c r="D19" s="120">
        <v>50131484.2</v>
      </c>
      <c r="E19" s="120">
        <v>191538248.94</v>
      </c>
      <c r="F19" s="120">
        <v>70545804.18</v>
      </c>
      <c r="G19" s="120">
        <v>53100866.32</v>
      </c>
      <c r="H19" s="120">
        <v>85240139.6</v>
      </c>
      <c r="I19" s="120">
        <v>210733583.52</v>
      </c>
      <c r="J19" s="120">
        <v>48498455.25</v>
      </c>
      <c r="K19" s="120">
        <v>18104449.49</v>
      </c>
      <c r="L19" s="120">
        <v>153772137.26</v>
      </c>
      <c r="M19" s="120">
        <v>968244758.69</v>
      </c>
      <c r="N19"/>
      <c r="O19"/>
    </row>
    <row r="20" spans="1:15" s="37" customFormat="1" ht="33.75" customHeight="1">
      <c r="A20" s="123" t="s">
        <v>17</v>
      </c>
      <c r="B20" s="124" t="s">
        <v>261</v>
      </c>
      <c r="C20" s="125">
        <v>73509468.18</v>
      </c>
      <c r="D20" s="125">
        <v>40651143.1</v>
      </c>
      <c r="E20" s="125">
        <v>161823698.14</v>
      </c>
      <c r="F20" s="125">
        <v>55948130.17</v>
      </c>
      <c r="G20" s="125">
        <v>44087942.81</v>
      </c>
      <c r="H20" s="125">
        <v>67687408.44</v>
      </c>
      <c r="I20" s="125">
        <v>176250321.64</v>
      </c>
      <c r="J20" s="125">
        <v>40192146.87</v>
      </c>
      <c r="K20" s="125">
        <v>16007075.48</v>
      </c>
      <c r="L20" s="125">
        <v>117936419.67</v>
      </c>
      <c r="M20" s="125">
        <v>794093754.5</v>
      </c>
      <c r="N20"/>
      <c r="O20"/>
    </row>
    <row r="21" spans="1:15" s="37" customFormat="1" ht="33.75" customHeight="1">
      <c r="A21" s="123" t="s">
        <v>18</v>
      </c>
      <c r="B21" s="124" t="s">
        <v>262</v>
      </c>
      <c r="C21" s="125">
        <v>8590924.29</v>
      </c>
      <c r="D21" s="125">
        <v>4518283.28</v>
      </c>
      <c r="E21" s="125">
        <v>21781105.3</v>
      </c>
      <c r="F21" s="125">
        <v>6393516.28</v>
      </c>
      <c r="G21" s="125">
        <v>4915430.07</v>
      </c>
      <c r="H21" s="125">
        <v>7861636.83</v>
      </c>
      <c r="I21" s="125">
        <v>24918637.53</v>
      </c>
      <c r="J21" s="125">
        <v>4468727.58</v>
      </c>
      <c r="K21" s="125">
        <v>1779301.78</v>
      </c>
      <c r="L21" s="125">
        <v>14210955.93</v>
      </c>
      <c r="M21" s="125">
        <v>99438518.87</v>
      </c>
      <c r="N21"/>
      <c r="O21"/>
    </row>
    <row r="22" spans="1:15" s="37" customFormat="1" ht="33.75" customHeight="1">
      <c r="A22" s="123" t="s">
        <v>22</v>
      </c>
      <c r="B22" s="124" t="s">
        <v>263</v>
      </c>
      <c r="C22" s="125">
        <v>2201029.01</v>
      </c>
      <c r="D22" s="125">
        <v>1089011.32</v>
      </c>
      <c r="E22" s="125">
        <v>4510571.7</v>
      </c>
      <c r="F22" s="125">
        <v>1514759.79</v>
      </c>
      <c r="G22" s="125">
        <v>774335.49</v>
      </c>
      <c r="H22" s="125">
        <v>1854946.95</v>
      </c>
      <c r="I22" s="125">
        <v>4957083.67</v>
      </c>
      <c r="J22" s="125">
        <v>1338593.13</v>
      </c>
      <c r="K22" s="125">
        <v>473544.8</v>
      </c>
      <c r="L22" s="125">
        <v>2672747.75</v>
      </c>
      <c r="M22" s="125">
        <v>21386623.61</v>
      </c>
      <c r="N22"/>
      <c r="O22"/>
    </row>
    <row r="23" spans="1:15" s="37" customFormat="1" ht="33.75" customHeight="1">
      <c r="A23" s="123" t="s">
        <v>27</v>
      </c>
      <c r="B23" s="124" t="s">
        <v>264</v>
      </c>
      <c r="C23" s="125">
        <v>47576.01</v>
      </c>
      <c r="D23" s="125">
        <v>0</v>
      </c>
      <c r="E23" s="125">
        <v>70820.83</v>
      </c>
      <c r="F23" s="125">
        <v>164000</v>
      </c>
      <c r="G23" s="125">
        <v>0</v>
      </c>
      <c r="H23" s="125">
        <v>1628405.73</v>
      </c>
      <c r="I23" s="125">
        <v>0</v>
      </c>
      <c r="J23" s="125">
        <v>0</v>
      </c>
      <c r="K23" s="125">
        <v>0</v>
      </c>
      <c r="L23" s="125">
        <v>0</v>
      </c>
      <c r="M23" s="125">
        <v>1910802.57</v>
      </c>
      <c r="N23"/>
      <c r="O23"/>
    </row>
    <row r="24" spans="1:17" ht="57.75" customHeight="1">
      <c r="A24" s="115" t="s">
        <v>19</v>
      </c>
      <c r="B24" s="116" t="s">
        <v>265</v>
      </c>
      <c r="C24" s="117">
        <v>47576.01</v>
      </c>
      <c r="D24" s="117">
        <v>0</v>
      </c>
      <c r="E24" s="117">
        <v>70215.51</v>
      </c>
      <c r="F24" s="117">
        <v>164000</v>
      </c>
      <c r="G24" s="117">
        <v>0</v>
      </c>
      <c r="H24" s="117">
        <v>1628405.73</v>
      </c>
      <c r="I24" s="117">
        <v>0</v>
      </c>
      <c r="J24" s="117">
        <v>0</v>
      </c>
      <c r="K24" s="117">
        <v>0</v>
      </c>
      <c r="L24" s="117">
        <v>0</v>
      </c>
      <c r="M24" s="117">
        <v>1910197.25</v>
      </c>
      <c r="Q24"/>
    </row>
    <row r="25" spans="1:17" ht="26.25" customHeight="1">
      <c r="A25" s="115" t="s">
        <v>20</v>
      </c>
      <c r="B25" s="116" t="s">
        <v>266</v>
      </c>
      <c r="C25" s="117">
        <v>0</v>
      </c>
      <c r="D25" s="117">
        <v>0</v>
      </c>
      <c r="E25" s="117">
        <v>605.32</v>
      </c>
      <c r="F25" s="117">
        <v>0</v>
      </c>
      <c r="G25" s="117">
        <v>0</v>
      </c>
      <c r="H25" s="117">
        <v>0</v>
      </c>
      <c r="I25" s="117">
        <v>0</v>
      </c>
      <c r="J25" s="117">
        <v>0</v>
      </c>
      <c r="K25" s="117">
        <v>0</v>
      </c>
      <c r="L25" s="117">
        <v>0</v>
      </c>
      <c r="M25" s="117">
        <v>605.32</v>
      </c>
      <c r="Q25"/>
    </row>
    <row r="26" spans="1:15" s="37" customFormat="1" ht="33.75" customHeight="1">
      <c r="A26" s="123" t="s">
        <v>29</v>
      </c>
      <c r="B26" s="124" t="s">
        <v>267</v>
      </c>
      <c r="C26" s="125">
        <v>0</v>
      </c>
      <c r="D26" s="125">
        <v>0</v>
      </c>
      <c r="E26" s="125">
        <v>0</v>
      </c>
      <c r="F26" s="125">
        <v>0</v>
      </c>
      <c r="G26" s="125">
        <v>0</v>
      </c>
      <c r="H26" s="125">
        <v>0</v>
      </c>
      <c r="I26" s="125">
        <v>0</v>
      </c>
      <c r="J26" s="125">
        <v>0</v>
      </c>
      <c r="K26" s="125">
        <v>0</v>
      </c>
      <c r="L26" s="125">
        <v>0</v>
      </c>
      <c r="M26" s="125">
        <v>0</v>
      </c>
      <c r="N26"/>
      <c r="O26"/>
    </row>
    <row r="27" spans="1:15" s="37" customFormat="1" ht="33.75" customHeight="1">
      <c r="A27" s="123" t="s">
        <v>0</v>
      </c>
      <c r="B27" s="124" t="s">
        <v>268</v>
      </c>
      <c r="C27" s="125">
        <v>-8173046.08</v>
      </c>
      <c r="D27" s="125">
        <v>-1369611.94</v>
      </c>
      <c r="E27" s="125">
        <v>-13048683.62</v>
      </c>
      <c r="F27" s="125">
        <v>-4339577.24</v>
      </c>
      <c r="G27" s="125">
        <v>-4550872.56</v>
      </c>
      <c r="H27" s="125">
        <v>-53757.25</v>
      </c>
      <c r="I27" s="125">
        <v>-13241784.37</v>
      </c>
      <c r="J27" s="125">
        <v>-1686039.72</v>
      </c>
      <c r="K27" s="125">
        <v>-931987.81</v>
      </c>
      <c r="L27" s="125">
        <v>-1051425.01</v>
      </c>
      <c r="M27" s="125">
        <v>-48446785.6</v>
      </c>
      <c r="N27"/>
      <c r="O27"/>
    </row>
    <row r="28" spans="1:15" s="37" customFormat="1" ht="33.75" customHeight="1">
      <c r="A28" s="123" t="s">
        <v>1</v>
      </c>
      <c r="B28" s="124" t="s">
        <v>269</v>
      </c>
      <c r="C28" s="125">
        <v>6100400.79</v>
      </c>
      <c r="D28" s="125">
        <v>2643007.06</v>
      </c>
      <c r="E28" s="125">
        <v>3012230.97</v>
      </c>
      <c r="F28" s="125">
        <v>4788997.38</v>
      </c>
      <c r="G28" s="125">
        <v>3266150.11</v>
      </c>
      <c r="H28" s="125">
        <v>2281119.45</v>
      </c>
      <c r="I28" s="125">
        <v>9652761.38</v>
      </c>
      <c r="J28" s="125">
        <v>954123.78</v>
      </c>
      <c r="K28" s="125">
        <v>29346.34</v>
      </c>
      <c r="L28" s="125">
        <v>1928928.99</v>
      </c>
      <c r="M28" s="125">
        <v>34657066.25</v>
      </c>
      <c r="N28"/>
      <c r="O28"/>
    </row>
    <row r="29" spans="1:15" s="37" customFormat="1" ht="33.75" customHeight="1">
      <c r="A29" s="123" t="s">
        <v>2</v>
      </c>
      <c r="B29" s="124" t="s">
        <v>424</v>
      </c>
      <c r="C29" s="125">
        <v>4303236.23</v>
      </c>
      <c r="D29" s="125">
        <v>2599651.38</v>
      </c>
      <c r="E29" s="125">
        <v>13388505.62</v>
      </c>
      <c r="F29" s="125">
        <v>6071788.8</v>
      </c>
      <c r="G29" s="125">
        <v>4607880.4</v>
      </c>
      <c r="H29" s="125">
        <v>3972006.15</v>
      </c>
      <c r="I29" s="125">
        <v>8180733.82</v>
      </c>
      <c r="J29" s="125">
        <v>3229541.14</v>
      </c>
      <c r="K29" s="125">
        <v>747168.86</v>
      </c>
      <c r="L29" s="125">
        <v>18074509.93</v>
      </c>
      <c r="M29" s="125">
        <v>65175022.33</v>
      </c>
      <c r="N29"/>
      <c r="O29"/>
    </row>
    <row r="30" spans="1:15" s="37" customFormat="1" ht="33.75" customHeight="1">
      <c r="A30" s="123" t="s">
        <v>3</v>
      </c>
      <c r="B30" s="124" t="s">
        <v>270</v>
      </c>
      <c r="C30" s="125">
        <v>1.5</v>
      </c>
      <c r="D30" s="125">
        <v>0</v>
      </c>
      <c r="E30" s="125">
        <v>0</v>
      </c>
      <c r="F30" s="125">
        <v>4189</v>
      </c>
      <c r="G30" s="125">
        <v>0</v>
      </c>
      <c r="H30" s="125">
        <v>8373.3</v>
      </c>
      <c r="I30" s="125">
        <v>15829.85</v>
      </c>
      <c r="J30" s="125">
        <v>1362.47</v>
      </c>
      <c r="K30" s="125">
        <v>0.04</v>
      </c>
      <c r="L30" s="125">
        <v>0</v>
      </c>
      <c r="M30" s="125">
        <v>29756.16</v>
      </c>
      <c r="N30"/>
      <c r="O30"/>
    </row>
    <row r="31" spans="1:15" s="37" customFormat="1" ht="29.25" customHeight="1">
      <c r="A31" s="121" t="s">
        <v>31</v>
      </c>
      <c r="B31" s="122" t="s">
        <v>271</v>
      </c>
      <c r="C31" s="120">
        <v>273632599.27</v>
      </c>
      <c r="D31" s="120">
        <v>174165544.64</v>
      </c>
      <c r="E31" s="120">
        <v>835765391.23</v>
      </c>
      <c r="F31" s="120">
        <v>223806887.93</v>
      </c>
      <c r="G31" s="120">
        <v>144952734.47</v>
      </c>
      <c r="H31" s="120">
        <v>239322798.79</v>
      </c>
      <c r="I31" s="120">
        <v>866746636.61</v>
      </c>
      <c r="J31" s="120">
        <v>145980432.14</v>
      </c>
      <c r="K31" s="120">
        <v>58825452.76</v>
      </c>
      <c r="L31" s="120">
        <v>379206336.2</v>
      </c>
      <c r="M31" s="120">
        <v>3342404814.04</v>
      </c>
      <c r="N31"/>
      <c r="O31"/>
    </row>
    <row r="32" spans="1:15" s="37" customFormat="1" ht="29.25" customHeight="1">
      <c r="A32" s="121" t="s">
        <v>32</v>
      </c>
      <c r="B32" s="122" t="s">
        <v>272</v>
      </c>
      <c r="C32" s="120">
        <v>-1698126949.06</v>
      </c>
      <c r="D32" s="120">
        <v>-934266395.93</v>
      </c>
      <c r="E32" s="120">
        <v>-4470810724.78</v>
      </c>
      <c r="F32" s="120">
        <v>-1352370889.37</v>
      </c>
      <c r="G32" s="120">
        <v>-914807700.55</v>
      </c>
      <c r="H32" s="120">
        <v>-1538104690.2</v>
      </c>
      <c r="I32" s="120">
        <v>-5014861573.53</v>
      </c>
      <c r="J32" s="120">
        <v>-942350001.77</v>
      </c>
      <c r="K32" s="120">
        <v>-355045385.08</v>
      </c>
      <c r="L32" s="120">
        <v>-3132854245.89</v>
      </c>
      <c r="M32" s="120">
        <v>-20353598556.16</v>
      </c>
      <c r="N32"/>
      <c r="O32"/>
    </row>
    <row r="33" spans="1:15" s="37" customFormat="1" ht="33.75" customHeight="1">
      <c r="A33" s="123" t="s">
        <v>17</v>
      </c>
      <c r="B33" s="124" t="s">
        <v>273</v>
      </c>
      <c r="C33" s="125">
        <v>-62180361.56</v>
      </c>
      <c r="D33" s="125">
        <v>4683306.4</v>
      </c>
      <c r="E33" s="125">
        <v>101501909.91</v>
      </c>
      <c r="F33" s="125">
        <v>130393468.72</v>
      </c>
      <c r="G33" s="125">
        <v>28530600.09</v>
      </c>
      <c r="H33" s="125">
        <v>247639625.49</v>
      </c>
      <c r="I33" s="125">
        <v>-174315399.15</v>
      </c>
      <c r="J33" s="125">
        <v>162266295.08</v>
      </c>
      <c r="K33" s="125">
        <v>-20680554.86</v>
      </c>
      <c r="L33" s="125">
        <v>623437659.57</v>
      </c>
      <c r="M33" s="125">
        <v>1041276549.69</v>
      </c>
      <c r="N33"/>
      <c r="O33"/>
    </row>
    <row r="34" spans="1:15" s="37" customFormat="1" ht="33.75" customHeight="1">
      <c r="A34" s="123" t="s">
        <v>18</v>
      </c>
      <c r="B34" s="124" t="s">
        <v>274</v>
      </c>
      <c r="C34" s="125">
        <v>-1635946587.5</v>
      </c>
      <c r="D34" s="125">
        <v>-938949702.33</v>
      </c>
      <c r="E34" s="125">
        <v>-4572312634.69</v>
      </c>
      <c r="F34" s="125">
        <v>-1482764358.09</v>
      </c>
      <c r="G34" s="125">
        <v>-943338300.64</v>
      </c>
      <c r="H34" s="125">
        <v>-1785744315.69</v>
      </c>
      <c r="I34" s="125">
        <v>-4840546174.38</v>
      </c>
      <c r="J34" s="125">
        <v>-1104616296.85</v>
      </c>
      <c r="K34" s="125">
        <v>-334364830.22</v>
      </c>
      <c r="L34" s="125">
        <v>-3756291905.46</v>
      </c>
      <c r="M34" s="125">
        <v>-21394875105.85</v>
      </c>
      <c r="N34"/>
      <c r="O34"/>
    </row>
    <row r="35" spans="1:15" s="37" customFormat="1" ht="29.25" customHeight="1">
      <c r="A35" s="121" t="s">
        <v>33</v>
      </c>
      <c r="B35" s="122" t="s">
        <v>275</v>
      </c>
      <c r="C35" s="120">
        <v>-1424494349.79</v>
      </c>
      <c r="D35" s="120">
        <v>-760100851.29</v>
      </c>
      <c r="E35" s="120">
        <v>-3635045333.55</v>
      </c>
      <c r="F35" s="120">
        <v>-1128564001.44</v>
      </c>
      <c r="G35" s="120">
        <v>-769854966.08</v>
      </c>
      <c r="H35" s="120">
        <v>-1298781891.41</v>
      </c>
      <c r="I35" s="120">
        <v>-4148114936.92</v>
      </c>
      <c r="J35" s="120">
        <v>-796369569.63</v>
      </c>
      <c r="K35" s="120">
        <v>-296219932.32</v>
      </c>
      <c r="L35" s="120">
        <v>-2753647909.69</v>
      </c>
      <c r="M35" s="120">
        <v>-17011193742.12</v>
      </c>
      <c r="N35"/>
      <c r="O35"/>
    </row>
    <row r="36" spans="1:15" s="37" customFormat="1" ht="29.25" customHeight="1">
      <c r="A36" s="121" t="s">
        <v>38</v>
      </c>
      <c r="B36" s="122" t="s">
        <v>425</v>
      </c>
      <c r="C36" s="120">
        <v>0</v>
      </c>
      <c r="D36" s="120">
        <v>0</v>
      </c>
      <c r="E36" s="120">
        <v>0</v>
      </c>
      <c r="F36" s="120">
        <v>0</v>
      </c>
      <c r="G36" s="120">
        <v>0</v>
      </c>
      <c r="H36" s="120">
        <v>0</v>
      </c>
      <c r="I36" s="120">
        <v>0</v>
      </c>
      <c r="J36" s="120">
        <v>0</v>
      </c>
      <c r="K36" s="120">
        <v>0</v>
      </c>
      <c r="L36" s="120">
        <v>0</v>
      </c>
      <c r="M36" s="120">
        <v>0</v>
      </c>
      <c r="N36"/>
      <c r="O36"/>
    </row>
    <row r="37" spans="1:15" s="37" customFormat="1" ht="29.25" customHeight="1">
      <c r="A37" s="121" t="s">
        <v>39</v>
      </c>
      <c r="B37" s="122" t="s">
        <v>276</v>
      </c>
      <c r="C37" s="120">
        <v>-1424494349.79</v>
      </c>
      <c r="D37" s="120">
        <v>-760100851.29</v>
      </c>
      <c r="E37" s="120">
        <v>-3635045333.55</v>
      </c>
      <c r="F37" s="120">
        <v>-1128564001.44</v>
      </c>
      <c r="G37" s="120">
        <v>-769854966.08</v>
      </c>
      <c r="H37" s="120">
        <v>-1298781891.41</v>
      </c>
      <c r="I37" s="120">
        <v>-4148114936.92</v>
      </c>
      <c r="J37" s="120">
        <v>-796369569.63</v>
      </c>
      <c r="K37" s="120">
        <v>-296219932.32</v>
      </c>
      <c r="L37" s="120">
        <v>-2753647909.69</v>
      </c>
      <c r="M37" s="120">
        <v>-17011193742.12</v>
      </c>
      <c r="N37"/>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Arkusz20"/>
  <dimension ref="A1:D94"/>
  <sheetViews>
    <sheetView showGridLines="0" zoomScalePageLayoutView="0" workbookViewId="0" topLeftCell="A1">
      <selection activeCell="J19" sqref="J19"/>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50" t="s">
        <v>40</v>
      </c>
      <c r="B1" s="126"/>
      <c r="C1" s="126"/>
    </row>
    <row r="2" spans="1:3" ht="15">
      <c r="A2" s="151" t="s">
        <v>41</v>
      </c>
      <c r="B2" s="126"/>
      <c r="C2" s="126"/>
    </row>
    <row r="3" spans="1:3" ht="15.75" thickBot="1">
      <c r="A3" s="39" t="s">
        <v>472</v>
      </c>
      <c r="B3" s="126"/>
      <c r="C3" s="126"/>
    </row>
    <row r="4" spans="1:3" ht="27.75" customHeight="1" thickBot="1">
      <c r="A4" s="258" t="s">
        <v>331</v>
      </c>
      <c r="B4" s="259"/>
      <c r="C4" s="137" t="s">
        <v>58</v>
      </c>
    </row>
    <row r="5" spans="1:3" ht="30">
      <c r="A5" s="121" t="s">
        <v>332</v>
      </c>
      <c r="B5" s="122" t="s">
        <v>333</v>
      </c>
      <c r="C5" s="120">
        <v>2929294505.78</v>
      </c>
    </row>
    <row r="6" spans="1:3" ht="25.5">
      <c r="A6" s="128" t="s">
        <v>42</v>
      </c>
      <c r="B6" s="129" t="s">
        <v>334</v>
      </c>
      <c r="C6" s="130">
        <v>2009147367.85</v>
      </c>
    </row>
    <row r="7" spans="1:3" ht="25.5">
      <c r="A7" s="123" t="s">
        <v>17</v>
      </c>
      <c r="B7" s="124" t="s">
        <v>335</v>
      </c>
      <c r="C7" s="125">
        <v>303385121.65</v>
      </c>
    </row>
    <row r="8" spans="1:3" ht="25.5">
      <c r="A8" s="123" t="s">
        <v>18</v>
      </c>
      <c r="B8" s="124" t="s">
        <v>336</v>
      </c>
      <c r="C8" s="125">
        <v>2502544.86</v>
      </c>
    </row>
    <row r="9" spans="1:3" ht="25.5">
      <c r="A9" s="123" t="s">
        <v>22</v>
      </c>
      <c r="B9" s="124" t="s">
        <v>337</v>
      </c>
      <c r="C9" s="125">
        <v>372591.32</v>
      </c>
    </row>
    <row r="10" spans="1:3" ht="25.5">
      <c r="A10" s="115" t="s">
        <v>19</v>
      </c>
      <c r="B10" s="116" t="s">
        <v>338</v>
      </c>
      <c r="C10" s="117">
        <v>185255.95</v>
      </c>
    </row>
    <row r="11" spans="1:3" ht="25.5">
      <c r="A11" s="115" t="s">
        <v>20</v>
      </c>
      <c r="B11" s="116" t="s">
        <v>339</v>
      </c>
      <c r="C11" s="117">
        <v>187335.37</v>
      </c>
    </row>
    <row r="12" spans="1:3" ht="25.5">
      <c r="A12" s="123" t="s">
        <v>27</v>
      </c>
      <c r="B12" s="124" t="s">
        <v>340</v>
      </c>
      <c r="C12" s="125">
        <v>1486099319.93</v>
      </c>
    </row>
    <row r="13" spans="1:3" ht="25.5">
      <c r="A13" s="115" t="s">
        <v>19</v>
      </c>
      <c r="B13" s="116" t="s">
        <v>341</v>
      </c>
      <c r="C13" s="117">
        <v>0</v>
      </c>
    </row>
    <row r="14" spans="1:3" ht="25.5">
      <c r="A14" s="115" t="s">
        <v>20</v>
      </c>
      <c r="B14" s="116" t="s">
        <v>342</v>
      </c>
      <c r="C14" s="117">
        <v>0</v>
      </c>
    </row>
    <row r="15" spans="1:3" ht="25.5">
      <c r="A15" s="115" t="s">
        <v>21</v>
      </c>
      <c r="B15" s="116" t="s">
        <v>343</v>
      </c>
      <c r="C15" s="117">
        <v>1486099319.93</v>
      </c>
    </row>
    <row r="16" spans="1:3" ht="38.25">
      <c r="A16" s="115" t="s">
        <v>44</v>
      </c>
      <c r="B16" s="116" t="s">
        <v>427</v>
      </c>
      <c r="C16" s="117">
        <v>0</v>
      </c>
    </row>
    <row r="17" spans="1:3" ht="25.5">
      <c r="A17" s="115" t="s">
        <v>23</v>
      </c>
      <c r="B17" s="116" t="s">
        <v>344</v>
      </c>
      <c r="C17" s="117">
        <v>0</v>
      </c>
    </row>
    <row r="18" spans="1:3" ht="25.5">
      <c r="A18" s="123" t="s">
        <v>29</v>
      </c>
      <c r="B18" s="124" t="s">
        <v>345</v>
      </c>
      <c r="C18" s="125">
        <v>216787790.09</v>
      </c>
    </row>
    <row r="19" spans="1:3" ht="25.5">
      <c r="A19" s="128" t="s">
        <v>43</v>
      </c>
      <c r="B19" s="129" t="s">
        <v>346</v>
      </c>
      <c r="C19" s="130">
        <v>920147137.93</v>
      </c>
    </row>
    <row r="20" spans="1:3" ht="25.5">
      <c r="A20" s="123" t="s">
        <v>17</v>
      </c>
      <c r="B20" s="124" t="s">
        <v>347</v>
      </c>
      <c r="C20" s="125">
        <v>19612.1</v>
      </c>
    </row>
    <row r="21" spans="1:3" ht="25.5">
      <c r="A21" s="123" t="s">
        <v>18</v>
      </c>
      <c r="B21" s="124" t="s">
        <v>348</v>
      </c>
      <c r="C21" s="125">
        <v>67251923.73</v>
      </c>
    </row>
    <row r="22" spans="1:3" ht="25.5">
      <c r="A22" s="115" t="s">
        <v>19</v>
      </c>
      <c r="B22" s="116" t="s">
        <v>349</v>
      </c>
      <c r="C22" s="117">
        <v>66127171.59</v>
      </c>
    </row>
    <row r="23" spans="1:3" ht="25.5">
      <c r="A23" s="115" t="s">
        <v>350</v>
      </c>
      <c r="B23" s="116" t="s">
        <v>351</v>
      </c>
      <c r="C23" s="117">
        <v>66114980.81</v>
      </c>
    </row>
    <row r="24" spans="1:3" ht="25.5">
      <c r="A24" s="115" t="s">
        <v>352</v>
      </c>
      <c r="B24" s="116" t="s">
        <v>353</v>
      </c>
      <c r="C24" s="117">
        <v>42681566.02</v>
      </c>
    </row>
    <row r="25" spans="1:3" ht="25.5">
      <c r="A25" s="115" t="s">
        <v>44</v>
      </c>
      <c r="B25" s="116" t="s">
        <v>354</v>
      </c>
      <c r="C25" s="117">
        <v>42128905.5</v>
      </c>
    </row>
    <row r="26" spans="1:3" ht="25.5">
      <c r="A26" s="115" t="s">
        <v>44</v>
      </c>
      <c r="B26" s="116" t="s">
        <v>355</v>
      </c>
      <c r="C26" s="117">
        <v>0</v>
      </c>
    </row>
    <row r="27" spans="1:3" ht="25.5">
      <c r="A27" s="115" t="s">
        <v>44</v>
      </c>
      <c r="B27" s="116" t="s">
        <v>356</v>
      </c>
      <c r="C27" s="117">
        <v>0</v>
      </c>
    </row>
    <row r="28" spans="1:3" ht="25.5">
      <c r="A28" s="115" t="s">
        <v>44</v>
      </c>
      <c r="B28" s="116" t="s">
        <v>357</v>
      </c>
      <c r="C28" s="117">
        <v>552660.52</v>
      </c>
    </row>
    <row r="29" spans="1:3" ht="25.5">
      <c r="A29" s="115" t="s">
        <v>358</v>
      </c>
      <c r="B29" s="116" t="s">
        <v>359</v>
      </c>
      <c r="C29" s="117">
        <v>0</v>
      </c>
    </row>
    <row r="30" spans="1:3" ht="25.5">
      <c r="A30" s="115" t="s">
        <v>360</v>
      </c>
      <c r="B30" s="116" t="s">
        <v>361</v>
      </c>
      <c r="C30" s="117">
        <v>22646931.4</v>
      </c>
    </row>
    <row r="31" spans="1:3" ht="25.5">
      <c r="A31" s="115" t="s">
        <v>362</v>
      </c>
      <c r="B31" s="116" t="s">
        <v>363</v>
      </c>
      <c r="C31" s="117">
        <v>0</v>
      </c>
    </row>
    <row r="32" spans="1:3" ht="25.5">
      <c r="A32" s="115" t="s">
        <v>364</v>
      </c>
      <c r="B32" s="116" t="s">
        <v>365</v>
      </c>
      <c r="C32" s="117">
        <v>30.5</v>
      </c>
    </row>
    <row r="33" spans="1:3" ht="25.5">
      <c r="A33" s="115" t="s">
        <v>366</v>
      </c>
      <c r="B33" s="116" t="s">
        <v>367</v>
      </c>
      <c r="C33" s="117">
        <v>786452.89</v>
      </c>
    </row>
    <row r="34" spans="1:3" ht="25.5">
      <c r="A34" s="115" t="s">
        <v>44</v>
      </c>
      <c r="B34" s="116" t="s">
        <v>354</v>
      </c>
      <c r="C34" s="117">
        <v>786437.63</v>
      </c>
    </row>
    <row r="35" spans="1:3" ht="25.5">
      <c r="A35" s="115" t="s">
        <v>44</v>
      </c>
      <c r="B35" s="116" t="s">
        <v>355</v>
      </c>
      <c r="C35" s="117">
        <v>15.26</v>
      </c>
    </row>
    <row r="36" spans="1:3" ht="25.5">
      <c r="A36" s="115" t="s">
        <v>44</v>
      </c>
      <c r="B36" s="116" t="s">
        <v>356</v>
      </c>
      <c r="C36" s="117">
        <v>0</v>
      </c>
    </row>
    <row r="37" spans="1:3" ht="38.25">
      <c r="A37" s="115" t="s">
        <v>368</v>
      </c>
      <c r="B37" s="116" t="s">
        <v>369</v>
      </c>
      <c r="C37" s="117">
        <v>4900</v>
      </c>
    </row>
    <row r="38" spans="1:3" ht="38.25">
      <c r="A38" s="115" t="s">
        <v>370</v>
      </c>
      <c r="B38" s="116" t="s">
        <v>371</v>
      </c>
      <c r="C38" s="117">
        <v>0</v>
      </c>
    </row>
    <row r="39" spans="1:3" ht="51">
      <c r="A39" s="115" t="s">
        <v>20</v>
      </c>
      <c r="B39" s="116" t="s">
        <v>432</v>
      </c>
      <c r="C39" s="117">
        <v>43541.14</v>
      </c>
    </row>
    <row r="40" spans="1:3" ht="25.5">
      <c r="A40" s="115" t="s">
        <v>21</v>
      </c>
      <c r="B40" s="116" t="s">
        <v>372</v>
      </c>
      <c r="C40" s="117">
        <v>0</v>
      </c>
    </row>
    <row r="41" spans="1:3" ht="25.5">
      <c r="A41" s="115" t="s">
        <v>23</v>
      </c>
      <c r="B41" s="116" t="s">
        <v>373</v>
      </c>
      <c r="C41" s="117">
        <v>1081211</v>
      </c>
    </row>
    <row r="42" spans="1:3" ht="25.5">
      <c r="A42" s="123" t="s">
        <v>22</v>
      </c>
      <c r="B42" s="124" t="s">
        <v>374</v>
      </c>
      <c r="C42" s="125">
        <v>849641062.74</v>
      </c>
    </row>
    <row r="43" spans="1:3" ht="25.5">
      <c r="A43" s="115" t="s">
        <v>19</v>
      </c>
      <c r="B43" s="116" t="s">
        <v>375</v>
      </c>
      <c r="C43" s="117">
        <v>565210242.89</v>
      </c>
    </row>
    <row r="44" spans="1:3" ht="38.25">
      <c r="A44" s="115" t="s">
        <v>44</v>
      </c>
      <c r="B44" s="116" t="s">
        <v>427</v>
      </c>
      <c r="C44" s="117">
        <v>5053200</v>
      </c>
    </row>
    <row r="45" spans="1:3" ht="25.5">
      <c r="A45" s="115" t="s">
        <v>20</v>
      </c>
      <c r="B45" s="116" t="s">
        <v>376</v>
      </c>
      <c r="C45" s="117">
        <v>284430819.85</v>
      </c>
    </row>
    <row r="46" spans="1:3" ht="25.5">
      <c r="A46" s="115" t="s">
        <v>21</v>
      </c>
      <c r="B46" s="116" t="s">
        <v>377</v>
      </c>
      <c r="C46" s="117">
        <v>0</v>
      </c>
    </row>
    <row r="47" spans="1:3" ht="25.5">
      <c r="A47" s="123" t="s">
        <v>27</v>
      </c>
      <c r="B47" s="124" t="s">
        <v>378</v>
      </c>
      <c r="C47" s="125">
        <v>3234539.36</v>
      </c>
    </row>
    <row r="48" spans="1:3" ht="25.5">
      <c r="A48" s="128" t="s">
        <v>114</v>
      </c>
      <c r="B48" s="129" t="s">
        <v>440</v>
      </c>
      <c r="C48" s="130">
        <v>0</v>
      </c>
    </row>
    <row r="49" spans="1:3" ht="25.5">
      <c r="A49" s="128" t="s">
        <v>115</v>
      </c>
      <c r="B49" s="129" t="s">
        <v>382</v>
      </c>
      <c r="C49" s="130">
        <v>0</v>
      </c>
    </row>
    <row r="50" spans="1:3" ht="30">
      <c r="A50" s="121" t="s">
        <v>379</v>
      </c>
      <c r="B50" s="122" t="s">
        <v>433</v>
      </c>
      <c r="C50" s="120">
        <v>2929294505.78</v>
      </c>
    </row>
    <row r="51" spans="1:3" ht="25.5">
      <c r="A51" s="128" t="s">
        <v>42</v>
      </c>
      <c r="B51" s="129" t="s">
        <v>380</v>
      </c>
      <c r="C51" s="130">
        <v>2482419600.2</v>
      </c>
    </row>
    <row r="52" spans="1:3" ht="25.5">
      <c r="A52" s="123" t="s">
        <v>17</v>
      </c>
      <c r="B52" s="124" t="s">
        <v>381</v>
      </c>
      <c r="C52" s="125">
        <v>859733680</v>
      </c>
    </row>
    <row r="53" spans="1:3" ht="25.5">
      <c r="A53" s="123" t="s">
        <v>18</v>
      </c>
      <c r="B53" s="124" t="s">
        <v>383</v>
      </c>
      <c r="C53" s="125">
        <v>820374749.1</v>
      </c>
    </row>
    <row r="54" spans="1:3" ht="38.25">
      <c r="A54" s="115" t="s">
        <v>19</v>
      </c>
      <c r="B54" s="116" t="s">
        <v>441</v>
      </c>
      <c r="C54" s="117">
        <v>503052751.21</v>
      </c>
    </row>
    <row r="55" spans="1:3" ht="25.5">
      <c r="A55" s="123" t="s">
        <v>22</v>
      </c>
      <c r="B55" s="124" t="s">
        <v>384</v>
      </c>
      <c r="C55" s="125">
        <v>21094718.47</v>
      </c>
    </row>
    <row r="56" spans="1:3" ht="25.5">
      <c r="A56" s="115" t="s">
        <v>19</v>
      </c>
      <c r="B56" s="116" t="s">
        <v>442</v>
      </c>
      <c r="C56" s="117">
        <v>19377677.87</v>
      </c>
    </row>
    <row r="57" spans="1:3" ht="25.5">
      <c r="A57" s="123" t="s">
        <v>27</v>
      </c>
      <c r="B57" s="124" t="s">
        <v>385</v>
      </c>
      <c r="C57" s="125">
        <v>218790102.44</v>
      </c>
    </row>
    <row r="58" spans="1:3" ht="25.5">
      <c r="A58" s="115" t="s">
        <v>19</v>
      </c>
      <c r="B58" s="116" t="s">
        <v>443</v>
      </c>
      <c r="C58" s="117">
        <v>218790102.44</v>
      </c>
    </row>
    <row r="59" spans="1:3" ht="25.5">
      <c r="A59" s="115" t="s">
        <v>20</v>
      </c>
      <c r="B59" s="116" t="s">
        <v>444</v>
      </c>
      <c r="C59" s="117">
        <v>0</v>
      </c>
    </row>
    <row r="60" spans="1:3" ht="25.5">
      <c r="A60" s="123" t="s">
        <v>29</v>
      </c>
      <c r="B60" s="124" t="s">
        <v>386</v>
      </c>
      <c r="C60" s="125">
        <v>0</v>
      </c>
    </row>
    <row r="61" spans="1:4" ht="25.5">
      <c r="A61" s="123" t="s">
        <v>0</v>
      </c>
      <c r="B61" s="124" t="s">
        <v>387</v>
      </c>
      <c r="C61" s="125">
        <v>562426350.19</v>
      </c>
      <c r="D61" s="176"/>
    </row>
    <row r="62" spans="1:3" ht="25.5">
      <c r="A62" s="123" t="s">
        <v>1</v>
      </c>
      <c r="B62" s="124" t="s">
        <v>388</v>
      </c>
      <c r="C62" s="125">
        <v>0</v>
      </c>
    </row>
    <row r="63" spans="1:3" ht="25.5">
      <c r="A63" s="128" t="s">
        <v>43</v>
      </c>
      <c r="B63" s="129" t="s">
        <v>389</v>
      </c>
      <c r="C63" s="130">
        <v>446874905.58</v>
      </c>
    </row>
    <row r="64" spans="1:3" ht="25.5">
      <c r="A64" s="123" t="s">
        <v>17</v>
      </c>
      <c r="B64" s="124" t="s">
        <v>390</v>
      </c>
      <c r="C64" s="125">
        <v>151822664.23</v>
      </c>
    </row>
    <row r="65" spans="1:3" ht="25.5">
      <c r="A65" s="123" t="s">
        <v>18</v>
      </c>
      <c r="B65" s="124" t="s">
        <v>391</v>
      </c>
      <c r="C65" s="125">
        <v>197008565.64</v>
      </c>
    </row>
    <row r="66" spans="1:3" ht="25.5">
      <c r="A66" s="115" t="s">
        <v>19</v>
      </c>
      <c r="B66" s="116" t="s">
        <v>392</v>
      </c>
      <c r="C66" s="117">
        <v>49944.35</v>
      </c>
    </row>
    <row r="67" spans="1:3" ht="25.5">
      <c r="A67" s="115" t="s">
        <v>20</v>
      </c>
      <c r="B67" s="116" t="s">
        <v>393</v>
      </c>
      <c r="C67" s="117">
        <v>196958621.29</v>
      </c>
    </row>
    <row r="68" spans="1:3" ht="25.5">
      <c r="A68" s="123" t="s">
        <v>22</v>
      </c>
      <c r="B68" s="124" t="s">
        <v>394</v>
      </c>
      <c r="C68" s="125">
        <v>50095340.93</v>
      </c>
    </row>
    <row r="69" spans="1:3" ht="25.5">
      <c r="A69" s="115" t="s">
        <v>19</v>
      </c>
      <c r="B69" s="116" t="s">
        <v>395</v>
      </c>
      <c r="C69" s="117">
        <v>4674920.38</v>
      </c>
    </row>
    <row r="70" spans="1:3" ht="25.5">
      <c r="A70" s="115" t="s">
        <v>350</v>
      </c>
      <c r="B70" s="116" t="s">
        <v>396</v>
      </c>
      <c r="C70" s="117">
        <v>1365822.04</v>
      </c>
    </row>
    <row r="71" spans="1:3" ht="25.5">
      <c r="A71" s="115" t="s">
        <v>352</v>
      </c>
      <c r="B71" s="116" t="s">
        <v>397</v>
      </c>
      <c r="C71" s="117">
        <v>1211182.01</v>
      </c>
    </row>
    <row r="72" spans="1:3" ht="25.5">
      <c r="A72" s="115" t="s">
        <v>44</v>
      </c>
      <c r="B72" s="116" t="s">
        <v>423</v>
      </c>
      <c r="C72" s="117">
        <v>0</v>
      </c>
    </row>
    <row r="73" spans="1:3" ht="25.5">
      <c r="A73" s="115" t="s">
        <v>44</v>
      </c>
      <c r="B73" s="116" t="s">
        <v>398</v>
      </c>
      <c r="C73" s="117">
        <v>0</v>
      </c>
    </row>
    <row r="74" spans="1:3" ht="25.5">
      <c r="A74" s="115" t="s">
        <v>44</v>
      </c>
      <c r="B74" s="116" t="s">
        <v>399</v>
      </c>
      <c r="C74" s="117">
        <v>1211182.01</v>
      </c>
    </row>
    <row r="75" spans="1:3" ht="25.5">
      <c r="A75" s="115" t="s">
        <v>44</v>
      </c>
      <c r="B75" s="116" t="s">
        <v>400</v>
      </c>
      <c r="C75" s="117">
        <v>0</v>
      </c>
    </row>
    <row r="76" spans="1:3" ht="25.5">
      <c r="A76" s="115" t="s">
        <v>360</v>
      </c>
      <c r="B76" s="116" t="s">
        <v>434</v>
      </c>
      <c r="C76" s="117">
        <v>0</v>
      </c>
    </row>
    <row r="77" spans="1:3" ht="25.5">
      <c r="A77" s="115" t="s">
        <v>358</v>
      </c>
      <c r="B77" s="116" t="s">
        <v>401</v>
      </c>
      <c r="C77" s="117">
        <v>0</v>
      </c>
    </row>
    <row r="78" spans="1:3" ht="25.5">
      <c r="A78" s="115" t="s">
        <v>362</v>
      </c>
      <c r="B78" s="116" t="s">
        <v>365</v>
      </c>
      <c r="C78" s="117">
        <v>149440.03</v>
      </c>
    </row>
    <row r="79" spans="1:3" ht="25.5">
      <c r="A79" s="115" t="s">
        <v>366</v>
      </c>
      <c r="B79" s="116" t="s">
        <v>402</v>
      </c>
      <c r="C79" s="117">
        <v>5200</v>
      </c>
    </row>
    <row r="80" spans="1:3" ht="25.5">
      <c r="A80" s="115" t="s">
        <v>44</v>
      </c>
      <c r="B80" s="116" t="s">
        <v>398</v>
      </c>
      <c r="C80" s="117">
        <v>5200</v>
      </c>
    </row>
    <row r="81" spans="1:3" ht="38.25">
      <c r="A81" s="115" t="s">
        <v>368</v>
      </c>
      <c r="B81" s="116" t="s">
        <v>403</v>
      </c>
      <c r="C81" s="117">
        <v>11735.94</v>
      </c>
    </row>
    <row r="82" spans="1:3" ht="25.5">
      <c r="A82" s="115" t="s">
        <v>404</v>
      </c>
      <c r="B82" s="116" t="s">
        <v>405</v>
      </c>
      <c r="C82" s="117">
        <v>0</v>
      </c>
    </row>
    <row r="83" spans="1:3" ht="25.5">
      <c r="A83" s="115" t="s">
        <v>44</v>
      </c>
      <c r="B83" s="116" t="s">
        <v>406</v>
      </c>
      <c r="C83" s="117">
        <v>0</v>
      </c>
    </row>
    <row r="84" spans="1:3" ht="25.5">
      <c r="A84" s="115" t="s">
        <v>44</v>
      </c>
      <c r="B84" s="116" t="s">
        <v>407</v>
      </c>
      <c r="C84" s="117">
        <v>0</v>
      </c>
    </row>
    <row r="85" spans="1:3" ht="38.25">
      <c r="A85" s="115" t="s">
        <v>370</v>
      </c>
      <c r="B85" s="116" t="s">
        <v>408</v>
      </c>
      <c r="C85" s="117">
        <v>458147.39</v>
      </c>
    </row>
    <row r="86" spans="1:3" ht="51">
      <c r="A86" s="115" t="s">
        <v>409</v>
      </c>
      <c r="B86" s="116" t="s">
        <v>410</v>
      </c>
      <c r="C86" s="117">
        <v>470</v>
      </c>
    </row>
    <row r="87" spans="1:3" ht="46.5" customHeight="1">
      <c r="A87" s="115" t="s">
        <v>20</v>
      </c>
      <c r="B87" s="116" t="s">
        <v>435</v>
      </c>
      <c r="C87" s="117">
        <v>28324350.11</v>
      </c>
    </row>
    <row r="88" spans="1:3" ht="46.5" customHeight="1">
      <c r="A88" s="115" t="s">
        <v>21</v>
      </c>
      <c r="B88" s="116" t="s">
        <v>411</v>
      </c>
      <c r="C88" s="117">
        <v>51423.63</v>
      </c>
    </row>
    <row r="89" spans="1:3" ht="46.5" customHeight="1">
      <c r="A89" s="115" t="s">
        <v>23</v>
      </c>
      <c r="B89" s="116" t="s">
        <v>412</v>
      </c>
      <c r="C89" s="117">
        <v>0</v>
      </c>
    </row>
    <row r="90" spans="1:3" ht="46.5" customHeight="1">
      <c r="A90" s="115" t="s">
        <v>24</v>
      </c>
      <c r="B90" s="116" t="s">
        <v>413</v>
      </c>
      <c r="C90" s="117">
        <v>16539587.33</v>
      </c>
    </row>
    <row r="91" spans="1:3" ht="46.5" customHeight="1">
      <c r="A91" s="115" t="s">
        <v>25</v>
      </c>
      <c r="B91" s="116" t="s">
        <v>414</v>
      </c>
      <c r="C91" s="117">
        <v>505059.48</v>
      </c>
    </row>
    <row r="92" spans="1:3" ht="25.5">
      <c r="A92" s="123" t="s">
        <v>27</v>
      </c>
      <c r="B92" s="124" t="s">
        <v>233</v>
      </c>
      <c r="C92" s="125">
        <v>47948334.78</v>
      </c>
    </row>
    <row r="94" ht="12.75">
      <c r="A94" s="42" t="s">
        <v>428</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Arkusz18"/>
  <dimension ref="A1:C71"/>
  <sheetViews>
    <sheetView showGridLines="0" zoomScalePageLayoutView="0" workbookViewId="0" topLeftCell="A1">
      <selection activeCell="H15" sqref="H15"/>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50" t="s">
        <v>45</v>
      </c>
      <c r="B1" s="126"/>
      <c r="C1" s="126"/>
    </row>
    <row r="2" spans="1:3" ht="15">
      <c r="A2" s="151" t="s">
        <v>46</v>
      </c>
      <c r="B2" s="126"/>
      <c r="C2" s="126"/>
    </row>
    <row r="3" spans="1:3" ht="15.75" thickBot="1">
      <c r="A3" s="39" t="s">
        <v>472</v>
      </c>
      <c r="B3" s="126"/>
      <c r="C3" s="126"/>
    </row>
    <row r="4" spans="1:3" ht="27.75" customHeight="1" thickBot="1">
      <c r="A4" s="260" t="s">
        <v>119</v>
      </c>
      <c r="B4" s="261"/>
      <c r="C4" s="131" t="s">
        <v>58</v>
      </c>
    </row>
    <row r="5" spans="1:3" ht="30">
      <c r="A5" s="121" t="s">
        <v>42</v>
      </c>
      <c r="B5" s="122" t="s">
        <v>415</v>
      </c>
      <c r="C5" s="120">
        <v>1032733489.53</v>
      </c>
    </row>
    <row r="6" spans="1:3" ht="38.25">
      <c r="A6" s="123" t="s">
        <v>17</v>
      </c>
      <c r="B6" s="124" t="s">
        <v>277</v>
      </c>
      <c r="C6" s="125">
        <v>51440322.54</v>
      </c>
    </row>
    <row r="7" spans="1:3" ht="25.5">
      <c r="A7" s="123" t="s">
        <v>18</v>
      </c>
      <c r="B7" s="124" t="s">
        <v>278</v>
      </c>
      <c r="C7" s="125">
        <v>789635917.68</v>
      </c>
    </row>
    <row r="8" spans="1:3" ht="25.5">
      <c r="A8" s="123" t="s">
        <v>22</v>
      </c>
      <c r="B8" s="124" t="s">
        <v>279</v>
      </c>
      <c r="C8" s="125">
        <v>51914690.3</v>
      </c>
    </row>
    <row r="9" spans="1:3" ht="25.5">
      <c r="A9" s="123" t="s">
        <v>27</v>
      </c>
      <c r="B9" s="124" t="s">
        <v>436</v>
      </c>
      <c r="C9" s="125">
        <v>49099112.03</v>
      </c>
    </row>
    <row r="10" spans="1:3" ht="25.5">
      <c r="A10" s="123" t="s">
        <v>29</v>
      </c>
      <c r="B10" s="124" t="s">
        <v>437</v>
      </c>
      <c r="C10" s="125">
        <v>90303554.54</v>
      </c>
    </row>
    <row r="11" spans="1:3" ht="25.5">
      <c r="A11" s="123" t="s">
        <v>0</v>
      </c>
      <c r="B11" s="124" t="s">
        <v>280</v>
      </c>
      <c r="C11" s="125">
        <v>339892.44</v>
      </c>
    </row>
    <row r="12" spans="1:3" ht="30">
      <c r="A12" s="121" t="s">
        <v>43</v>
      </c>
      <c r="B12" s="122" t="s">
        <v>281</v>
      </c>
      <c r="C12" s="120">
        <v>8121883.01</v>
      </c>
    </row>
    <row r="13" spans="1:3" ht="38.25">
      <c r="A13" s="123" t="s">
        <v>17</v>
      </c>
      <c r="B13" s="124" t="s">
        <v>282</v>
      </c>
      <c r="C13" s="125">
        <v>882778.63</v>
      </c>
    </row>
    <row r="14" spans="1:3" ht="25.5">
      <c r="A14" s="123" t="s">
        <v>18</v>
      </c>
      <c r="B14" s="124" t="s">
        <v>283</v>
      </c>
      <c r="C14" s="125">
        <v>7204430.67</v>
      </c>
    </row>
    <row r="15" spans="1:3" ht="51">
      <c r="A15" s="123" t="s">
        <v>22</v>
      </c>
      <c r="B15" s="124" t="s">
        <v>284</v>
      </c>
      <c r="C15" s="125">
        <v>34171.3</v>
      </c>
    </row>
    <row r="16" spans="1:3" ht="25.5">
      <c r="A16" s="123" t="s">
        <v>27</v>
      </c>
      <c r="B16" s="124" t="s">
        <v>280</v>
      </c>
      <c r="C16" s="125">
        <v>502.41</v>
      </c>
    </row>
    <row r="17" spans="1:3" ht="30">
      <c r="A17" s="121" t="s">
        <v>114</v>
      </c>
      <c r="B17" s="122" t="s">
        <v>285</v>
      </c>
      <c r="C17" s="120">
        <v>363776551.63</v>
      </c>
    </row>
    <row r="18" spans="1:3" ht="25.5">
      <c r="A18" s="123" t="s">
        <v>17</v>
      </c>
      <c r="B18" s="124" t="s">
        <v>286</v>
      </c>
      <c r="C18" s="125">
        <v>188602353.07</v>
      </c>
    </row>
    <row r="19" spans="1:3" ht="25.5">
      <c r="A19" s="115" t="s">
        <v>19</v>
      </c>
      <c r="B19" s="116" t="s">
        <v>287</v>
      </c>
      <c r="C19" s="117">
        <v>92406616.19</v>
      </c>
    </row>
    <row r="20" spans="1:3" ht="51">
      <c r="A20" s="115" t="s">
        <v>20</v>
      </c>
      <c r="B20" s="116" t="s">
        <v>288</v>
      </c>
      <c r="C20" s="117">
        <v>13162211.56</v>
      </c>
    </row>
    <row r="21" spans="1:3" ht="25.5">
      <c r="A21" s="115" t="s">
        <v>44</v>
      </c>
      <c r="B21" s="116" t="s">
        <v>289</v>
      </c>
      <c r="C21" s="117">
        <v>13136038.14</v>
      </c>
    </row>
    <row r="22" spans="1:3" ht="25.5">
      <c r="A22" s="115" t="s">
        <v>44</v>
      </c>
      <c r="B22" s="116" t="s">
        <v>290</v>
      </c>
      <c r="C22" s="117">
        <v>26173.42</v>
      </c>
    </row>
    <row r="23" spans="1:3" ht="25.5">
      <c r="A23" s="115" t="s">
        <v>21</v>
      </c>
      <c r="B23" s="116" t="s">
        <v>291</v>
      </c>
      <c r="C23" s="117">
        <v>51914690.3</v>
      </c>
    </row>
    <row r="24" spans="1:3" ht="38.25">
      <c r="A24" s="115" t="s">
        <v>23</v>
      </c>
      <c r="B24" s="116" t="s">
        <v>292</v>
      </c>
      <c r="C24" s="117">
        <v>16297830.99</v>
      </c>
    </row>
    <row r="25" spans="1:3" ht="25.5">
      <c r="A25" s="115" t="s">
        <v>25</v>
      </c>
      <c r="B25" s="116" t="s">
        <v>422</v>
      </c>
      <c r="C25" s="117">
        <v>596.32</v>
      </c>
    </row>
    <row r="26" spans="1:3" ht="25.5">
      <c r="A26" s="115" t="s">
        <v>26</v>
      </c>
      <c r="B26" s="116" t="s">
        <v>293</v>
      </c>
      <c r="C26" s="117">
        <v>102853.68</v>
      </c>
    </row>
    <row r="27" spans="1:3" ht="38.25">
      <c r="A27" s="115" t="s">
        <v>37</v>
      </c>
      <c r="B27" s="116" t="s">
        <v>294</v>
      </c>
      <c r="C27" s="117">
        <v>13082067.55</v>
      </c>
    </row>
    <row r="28" spans="1:3" ht="25.5">
      <c r="A28" s="115" t="s">
        <v>47</v>
      </c>
      <c r="B28" s="116" t="s">
        <v>295</v>
      </c>
      <c r="C28" s="117">
        <v>39573.17</v>
      </c>
    </row>
    <row r="29" spans="1:3" ht="25.5">
      <c r="A29" s="115" t="s">
        <v>48</v>
      </c>
      <c r="B29" s="116" t="s">
        <v>296</v>
      </c>
      <c r="C29" s="117">
        <v>121725.4</v>
      </c>
    </row>
    <row r="30" spans="1:3" ht="25.5">
      <c r="A30" s="115" t="s">
        <v>49</v>
      </c>
      <c r="B30" s="116" t="s">
        <v>297</v>
      </c>
      <c r="C30" s="117">
        <v>1474187.91</v>
      </c>
    </row>
    <row r="31" spans="1:3" ht="25.5">
      <c r="A31" s="123" t="s">
        <v>22</v>
      </c>
      <c r="B31" s="124" t="s">
        <v>298</v>
      </c>
      <c r="C31" s="125">
        <v>173255752.47</v>
      </c>
    </row>
    <row r="32" spans="1:3" ht="25.5">
      <c r="A32" s="115" t="s">
        <v>19</v>
      </c>
      <c r="B32" s="116" t="s">
        <v>299</v>
      </c>
      <c r="C32" s="117">
        <v>27108430.27</v>
      </c>
    </row>
    <row r="33" spans="1:3" ht="25.5">
      <c r="A33" s="115" t="s">
        <v>21</v>
      </c>
      <c r="B33" s="116" t="s">
        <v>300</v>
      </c>
      <c r="C33" s="117">
        <v>2394138.23</v>
      </c>
    </row>
    <row r="34" spans="1:3" ht="25.5">
      <c r="A34" s="115" t="s">
        <v>23</v>
      </c>
      <c r="B34" s="116" t="s">
        <v>301</v>
      </c>
      <c r="C34" s="117">
        <v>139764314.56</v>
      </c>
    </row>
    <row r="35" spans="1:3" ht="25.5">
      <c r="A35" s="115" t="s">
        <v>44</v>
      </c>
      <c r="B35" s="116" t="s">
        <v>302</v>
      </c>
      <c r="C35" s="117">
        <v>1709322.84</v>
      </c>
    </row>
    <row r="36" spans="1:3" ht="25.5">
      <c r="A36" s="115" t="s">
        <v>44</v>
      </c>
      <c r="B36" s="116" t="s">
        <v>303</v>
      </c>
      <c r="C36" s="117">
        <v>19842197.56</v>
      </c>
    </row>
    <row r="37" spans="1:3" ht="25.5">
      <c r="A37" s="115" t="s">
        <v>44</v>
      </c>
      <c r="B37" s="116" t="s">
        <v>304</v>
      </c>
      <c r="C37" s="117">
        <v>64971760.26</v>
      </c>
    </row>
    <row r="38" spans="1:3" ht="25.5">
      <c r="A38" s="115" t="s">
        <v>44</v>
      </c>
      <c r="B38" s="116" t="s">
        <v>305</v>
      </c>
      <c r="C38" s="117">
        <v>11326680.61</v>
      </c>
    </row>
    <row r="39" spans="1:3" ht="25.5">
      <c r="A39" s="115" t="s">
        <v>44</v>
      </c>
      <c r="B39" s="116" t="s">
        <v>306</v>
      </c>
      <c r="C39" s="117">
        <v>37356518.98</v>
      </c>
    </row>
    <row r="40" spans="1:3" ht="25.5">
      <c r="A40" s="115" t="s">
        <v>44</v>
      </c>
      <c r="B40" s="116" t="s">
        <v>307</v>
      </c>
      <c r="C40" s="117">
        <v>1987246.21</v>
      </c>
    </row>
    <row r="41" spans="1:3" ht="25.5">
      <c r="A41" s="115" t="s">
        <v>44</v>
      </c>
      <c r="B41" s="116" t="s">
        <v>308</v>
      </c>
      <c r="C41" s="117">
        <v>2570588.1</v>
      </c>
    </row>
    <row r="42" spans="1:3" ht="25.5">
      <c r="A42" s="115" t="s">
        <v>20</v>
      </c>
      <c r="B42" s="116" t="s">
        <v>309</v>
      </c>
      <c r="C42" s="117">
        <v>3988869.41</v>
      </c>
    </row>
    <row r="43" spans="1:3" ht="25.5">
      <c r="A43" s="123" t="s">
        <v>18</v>
      </c>
      <c r="B43" s="124" t="s">
        <v>310</v>
      </c>
      <c r="C43" s="125">
        <v>1918446.09</v>
      </c>
    </row>
    <row r="44" spans="1:3" ht="25.5">
      <c r="A44" s="115" t="s">
        <v>19</v>
      </c>
      <c r="B44" s="116" t="s">
        <v>287</v>
      </c>
      <c r="C44" s="117">
        <v>1350284.82</v>
      </c>
    </row>
    <row r="45" spans="1:3" ht="38.25">
      <c r="A45" s="115" t="s">
        <v>20</v>
      </c>
      <c r="B45" s="116" t="s">
        <v>311</v>
      </c>
      <c r="C45" s="117">
        <v>110564.27</v>
      </c>
    </row>
    <row r="46" spans="1:3" ht="25.5">
      <c r="A46" s="115" t="s">
        <v>21</v>
      </c>
      <c r="B46" s="116" t="s">
        <v>297</v>
      </c>
      <c r="C46" s="117">
        <v>457597</v>
      </c>
    </row>
    <row r="47" spans="1:3" ht="60">
      <c r="A47" s="121" t="s">
        <v>115</v>
      </c>
      <c r="B47" s="122" t="s">
        <v>312</v>
      </c>
      <c r="C47" s="120">
        <v>677078820.91</v>
      </c>
    </row>
    <row r="48" spans="1:3" ht="25.5">
      <c r="A48" s="123" t="s">
        <v>17</v>
      </c>
      <c r="B48" s="124" t="s">
        <v>313</v>
      </c>
      <c r="C48" s="125">
        <v>1893281.37</v>
      </c>
    </row>
    <row r="49" spans="1:3" ht="25.5">
      <c r="A49" s="115" t="s">
        <v>19</v>
      </c>
      <c r="B49" s="116" t="s">
        <v>438</v>
      </c>
      <c r="C49" s="117">
        <v>106165.47</v>
      </c>
    </row>
    <row r="50" spans="1:3" ht="25.5">
      <c r="A50" s="115" t="s">
        <v>20</v>
      </c>
      <c r="B50" s="116" t="s">
        <v>314</v>
      </c>
      <c r="C50" s="117">
        <v>1787115.9</v>
      </c>
    </row>
    <row r="51" spans="1:3" ht="25.5">
      <c r="A51" s="123" t="s">
        <v>18</v>
      </c>
      <c r="B51" s="124" t="s">
        <v>315</v>
      </c>
      <c r="C51" s="125">
        <v>3217774.06</v>
      </c>
    </row>
    <row r="52" spans="1:3" ht="25.5">
      <c r="A52" s="115" t="s">
        <v>19</v>
      </c>
      <c r="B52" s="116" t="s">
        <v>439</v>
      </c>
      <c r="C52" s="117">
        <v>6981.88</v>
      </c>
    </row>
    <row r="53" spans="1:3" ht="25.5">
      <c r="A53" s="115" t="s">
        <v>20</v>
      </c>
      <c r="B53" s="116" t="s">
        <v>316</v>
      </c>
      <c r="C53" s="117">
        <v>0</v>
      </c>
    </row>
    <row r="54" spans="1:3" ht="25.5">
      <c r="A54" s="115" t="s">
        <v>21</v>
      </c>
      <c r="B54" s="116" t="s">
        <v>317</v>
      </c>
      <c r="C54" s="117">
        <v>3210792.18</v>
      </c>
    </row>
    <row r="55" spans="1:3" ht="30">
      <c r="A55" s="121" t="s">
        <v>116</v>
      </c>
      <c r="B55" s="122" t="s">
        <v>318</v>
      </c>
      <c r="C55" s="120">
        <v>675754328.22</v>
      </c>
    </row>
    <row r="56" spans="1:3" ht="25.5">
      <c r="A56" s="123" t="s">
        <v>17</v>
      </c>
      <c r="B56" s="124" t="s">
        <v>319</v>
      </c>
      <c r="C56" s="125">
        <v>49600690.34</v>
      </c>
    </row>
    <row r="57" spans="1:3" ht="25.5">
      <c r="A57" s="115" t="s">
        <v>19</v>
      </c>
      <c r="B57" s="116" t="s">
        <v>320</v>
      </c>
      <c r="C57" s="117">
        <v>0</v>
      </c>
    </row>
    <row r="58" spans="1:3" ht="25.5">
      <c r="A58" s="115" t="s">
        <v>20</v>
      </c>
      <c r="B58" s="116" t="s">
        <v>321</v>
      </c>
      <c r="C58" s="117">
        <v>8839361.75</v>
      </c>
    </row>
    <row r="59" spans="1:3" ht="25.5">
      <c r="A59" s="115" t="s">
        <v>21</v>
      </c>
      <c r="B59" s="116" t="s">
        <v>322</v>
      </c>
      <c r="C59" s="117">
        <v>2761584.81</v>
      </c>
    </row>
    <row r="60" spans="1:3" ht="25.5">
      <c r="A60" s="115" t="s">
        <v>23</v>
      </c>
      <c r="B60" s="116" t="s">
        <v>323</v>
      </c>
      <c r="C60" s="117">
        <v>37999743.78</v>
      </c>
    </row>
    <row r="61" spans="1:3" ht="25.5">
      <c r="A61" s="123" t="s">
        <v>18</v>
      </c>
      <c r="B61" s="124" t="s">
        <v>324</v>
      </c>
      <c r="C61" s="125">
        <v>25771711.61</v>
      </c>
    </row>
    <row r="62" spans="1:3" ht="25.5">
      <c r="A62" s="115" t="s">
        <v>19</v>
      </c>
      <c r="B62" s="116" t="s">
        <v>320</v>
      </c>
      <c r="C62" s="117">
        <v>0</v>
      </c>
    </row>
    <row r="63" spans="1:3" ht="25.5">
      <c r="A63" s="115" t="s">
        <v>20</v>
      </c>
      <c r="B63" s="116" t="s">
        <v>321</v>
      </c>
      <c r="C63" s="117">
        <v>643536</v>
      </c>
    </row>
    <row r="64" spans="1:3" ht="25.5">
      <c r="A64" s="115" t="s">
        <v>21</v>
      </c>
      <c r="B64" s="116" t="s">
        <v>325</v>
      </c>
      <c r="C64" s="117">
        <v>13390.95</v>
      </c>
    </row>
    <row r="65" spans="1:3" ht="25.5">
      <c r="A65" s="115" t="s">
        <v>23</v>
      </c>
      <c r="B65" s="116" t="s">
        <v>326</v>
      </c>
      <c r="C65" s="117">
        <v>25114784.66</v>
      </c>
    </row>
    <row r="66" spans="1:3" ht="30">
      <c r="A66" s="121" t="s">
        <v>117</v>
      </c>
      <c r="B66" s="122" t="s">
        <v>327</v>
      </c>
      <c r="C66" s="120">
        <v>699583306.95</v>
      </c>
    </row>
    <row r="67" spans="1:3" ht="25.5">
      <c r="A67" s="123" t="s">
        <v>17</v>
      </c>
      <c r="B67" s="124" t="s">
        <v>328</v>
      </c>
      <c r="C67" s="125">
        <v>142644719.69</v>
      </c>
    </row>
    <row r="68" spans="1:3" ht="25.5">
      <c r="A68" s="123" t="s">
        <v>18</v>
      </c>
      <c r="B68" s="124" t="s">
        <v>329</v>
      </c>
      <c r="C68" s="125">
        <v>-5487762.93</v>
      </c>
    </row>
    <row r="69" spans="1:3" ht="30">
      <c r="A69" s="121" t="s">
        <v>118</v>
      </c>
      <c r="B69" s="122" t="s">
        <v>330</v>
      </c>
      <c r="C69" s="120">
        <v>562426350.19</v>
      </c>
    </row>
    <row r="71" ht="12.75">
      <c r="A71" s="42" t="s">
        <v>428</v>
      </c>
    </row>
  </sheetData>
  <sheetProtection/>
  <mergeCells count="1">
    <mergeCell ref="A4:B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usz17"/>
  <dimension ref="A1:S38"/>
  <sheetViews>
    <sheetView showGridLines="0" zoomScalePageLayoutView="0" workbookViewId="0" topLeftCell="A1">
      <selection activeCell="A28" sqref="A28"/>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50" t="s">
        <v>419</v>
      </c>
    </row>
    <row r="2" ht="15">
      <c r="A2" s="151" t="s">
        <v>420</v>
      </c>
    </row>
    <row r="3" spans="1:19" ht="19.5" customHeight="1">
      <c r="A3" s="39" t="s">
        <v>472</v>
      </c>
      <c r="B3" s="132"/>
      <c r="C3" s="132"/>
      <c r="D3" s="132"/>
      <c r="E3" s="132"/>
      <c r="F3" s="132"/>
      <c r="G3" s="132"/>
      <c r="H3" s="132"/>
      <c r="I3" s="132"/>
      <c r="J3" s="132"/>
      <c r="K3" s="132"/>
      <c r="L3" s="132"/>
      <c r="M3" s="132"/>
      <c r="N3" s="132"/>
      <c r="O3" s="132"/>
      <c r="P3" s="132"/>
      <c r="Q3" s="132"/>
      <c r="R3" s="132"/>
      <c r="S3" s="132"/>
    </row>
    <row r="4" spans="1:19" ht="19.5" customHeight="1">
      <c r="A4" s="266" t="s">
        <v>55</v>
      </c>
      <c r="B4" s="264" t="s">
        <v>59</v>
      </c>
      <c r="C4" s="265"/>
      <c r="D4" s="264" t="s">
        <v>88</v>
      </c>
      <c r="E4" s="265"/>
      <c r="F4" s="264" t="s">
        <v>89</v>
      </c>
      <c r="G4" s="265"/>
      <c r="H4" s="264" t="s">
        <v>90</v>
      </c>
      <c r="I4" s="265"/>
      <c r="J4" s="264" t="s">
        <v>91</v>
      </c>
      <c r="K4" s="265"/>
      <c r="L4" s="264" t="s">
        <v>92</v>
      </c>
      <c r="M4" s="265"/>
      <c r="N4" s="264" t="s">
        <v>93</v>
      </c>
      <c r="O4" s="265"/>
      <c r="P4" s="264" t="s">
        <v>94</v>
      </c>
      <c r="Q4" s="265"/>
      <c r="R4" s="264" t="s">
        <v>67</v>
      </c>
      <c r="S4" s="265"/>
    </row>
    <row r="5" spans="1:19" ht="19.5" customHeight="1">
      <c r="A5" s="266"/>
      <c r="B5" s="264" t="s">
        <v>96</v>
      </c>
      <c r="C5" s="265"/>
      <c r="D5" s="264" t="s">
        <v>97</v>
      </c>
      <c r="E5" s="265"/>
      <c r="F5" s="264" t="s">
        <v>98</v>
      </c>
      <c r="G5" s="265"/>
      <c r="H5" s="264" t="s">
        <v>99</v>
      </c>
      <c r="I5" s="265"/>
      <c r="J5" s="264" t="s">
        <v>100</v>
      </c>
      <c r="K5" s="265"/>
      <c r="L5" s="264" t="s">
        <v>101</v>
      </c>
      <c r="M5" s="265"/>
      <c r="N5" s="264" t="s">
        <v>102</v>
      </c>
      <c r="O5" s="265"/>
      <c r="P5" s="264" t="s">
        <v>103</v>
      </c>
      <c r="Q5" s="265"/>
      <c r="R5" s="264" t="s">
        <v>104</v>
      </c>
      <c r="S5" s="265"/>
    </row>
    <row r="6" spans="1:19" ht="19.5" customHeight="1">
      <c r="A6" s="262" t="s">
        <v>56</v>
      </c>
      <c r="B6" s="135" t="s">
        <v>156</v>
      </c>
      <c r="C6" s="135" t="s">
        <v>157</v>
      </c>
      <c r="D6" s="135" t="s">
        <v>156</v>
      </c>
      <c r="E6" s="135" t="s">
        <v>157</v>
      </c>
      <c r="F6" s="135" t="s">
        <v>156</v>
      </c>
      <c r="G6" s="135" t="s">
        <v>157</v>
      </c>
      <c r="H6" s="135" t="s">
        <v>156</v>
      </c>
      <c r="I6" s="135" t="s">
        <v>157</v>
      </c>
      <c r="J6" s="135" t="s">
        <v>156</v>
      </c>
      <c r="K6" s="135" t="s">
        <v>157</v>
      </c>
      <c r="L6" s="135" t="s">
        <v>156</v>
      </c>
      <c r="M6" s="135" t="s">
        <v>157</v>
      </c>
      <c r="N6" s="135" t="s">
        <v>156</v>
      </c>
      <c r="O6" s="135" t="s">
        <v>157</v>
      </c>
      <c r="P6" s="135" t="s">
        <v>156</v>
      </c>
      <c r="Q6" s="135" t="s">
        <v>157</v>
      </c>
      <c r="R6" s="135" t="s">
        <v>156</v>
      </c>
      <c r="S6" s="135" t="s">
        <v>157</v>
      </c>
    </row>
    <row r="7" spans="1:19" ht="19.5" customHeight="1">
      <c r="A7" s="263"/>
      <c r="B7" s="136" t="s">
        <v>158</v>
      </c>
      <c r="C7" s="136" t="s">
        <v>159</v>
      </c>
      <c r="D7" s="136" t="s">
        <v>158</v>
      </c>
      <c r="E7" s="136" t="s">
        <v>159</v>
      </c>
      <c r="F7" s="136" t="s">
        <v>158</v>
      </c>
      <c r="G7" s="136" t="s">
        <v>159</v>
      </c>
      <c r="H7" s="136" t="s">
        <v>158</v>
      </c>
      <c r="I7" s="136" t="s">
        <v>159</v>
      </c>
      <c r="J7" s="136" t="s">
        <v>158</v>
      </c>
      <c r="K7" s="136" t="s">
        <v>159</v>
      </c>
      <c r="L7" s="136" t="s">
        <v>158</v>
      </c>
      <c r="M7" s="136" t="s">
        <v>159</v>
      </c>
      <c r="N7" s="136" t="s">
        <v>158</v>
      </c>
      <c r="O7" s="136" t="s">
        <v>159</v>
      </c>
      <c r="P7" s="136" t="s">
        <v>158</v>
      </c>
      <c r="Q7" s="136" t="s">
        <v>159</v>
      </c>
      <c r="R7" s="136" t="s">
        <v>158</v>
      </c>
      <c r="S7" s="136" t="s">
        <v>159</v>
      </c>
    </row>
    <row r="8" spans="1:19" ht="19.5" customHeight="1">
      <c r="A8" s="133" t="s">
        <v>69</v>
      </c>
      <c r="B8" s="134"/>
      <c r="C8" s="134"/>
      <c r="D8" s="134">
        <v>48.83</v>
      </c>
      <c r="E8" s="134">
        <v>32.26</v>
      </c>
      <c r="F8" s="134">
        <v>357.64</v>
      </c>
      <c r="G8" s="134">
        <v>291.51</v>
      </c>
      <c r="H8" s="134">
        <v>1563.65</v>
      </c>
      <c r="I8" s="134">
        <v>1400.87</v>
      </c>
      <c r="J8" s="134">
        <v>4150.55</v>
      </c>
      <c r="K8" s="134">
        <v>3239.28</v>
      </c>
      <c r="L8" s="134">
        <v>7734.93</v>
      </c>
      <c r="M8" s="134">
        <v>6297.46</v>
      </c>
      <c r="N8" s="134">
        <v>11767.76</v>
      </c>
      <c r="O8" s="134">
        <v>9794.01</v>
      </c>
      <c r="P8" s="134">
        <v>13459.06</v>
      </c>
      <c r="Q8" s="134">
        <v>11730.35</v>
      </c>
      <c r="R8" s="134">
        <v>10441.71</v>
      </c>
      <c r="S8" s="134">
        <v>8698.26</v>
      </c>
    </row>
    <row r="9" spans="1:19" ht="19.5" customHeight="1">
      <c r="A9" s="108" t="s">
        <v>71</v>
      </c>
      <c r="B9" s="80">
        <v>2854.5</v>
      </c>
      <c r="C9" s="80">
        <v>689.78</v>
      </c>
      <c r="D9" s="80">
        <v>95.78</v>
      </c>
      <c r="E9" s="80">
        <v>104.35</v>
      </c>
      <c r="F9" s="80">
        <v>320.82</v>
      </c>
      <c r="G9" s="80">
        <v>263.59</v>
      </c>
      <c r="H9" s="80">
        <v>1221.11</v>
      </c>
      <c r="I9" s="80">
        <v>970.04</v>
      </c>
      <c r="J9" s="80">
        <v>3843.14</v>
      </c>
      <c r="K9" s="80">
        <v>3177.51</v>
      </c>
      <c r="L9" s="80">
        <v>8108.16</v>
      </c>
      <c r="M9" s="80">
        <v>7076.8</v>
      </c>
      <c r="N9" s="80">
        <v>14260.07</v>
      </c>
      <c r="O9" s="80">
        <v>11899.69</v>
      </c>
      <c r="P9" s="80">
        <v>16712.22</v>
      </c>
      <c r="Q9" s="80">
        <v>13754.15</v>
      </c>
      <c r="R9" s="80">
        <v>14435.7</v>
      </c>
      <c r="S9" s="80">
        <v>11211.81</v>
      </c>
    </row>
    <row r="10" spans="1:19" ht="19.5" customHeight="1">
      <c r="A10" s="133" t="s">
        <v>74</v>
      </c>
      <c r="B10" s="134"/>
      <c r="C10" s="134"/>
      <c r="D10" s="134">
        <v>126.69</v>
      </c>
      <c r="E10" s="134">
        <v>548.29</v>
      </c>
      <c r="F10" s="134">
        <v>357.09</v>
      </c>
      <c r="G10" s="134">
        <v>291.85</v>
      </c>
      <c r="H10" s="134">
        <v>1742.59</v>
      </c>
      <c r="I10" s="134">
        <v>1340.29</v>
      </c>
      <c r="J10" s="134">
        <v>4959.31</v>
      </c>
      <c r="K10" s="134">
        <v>3805.86</v>
      </c>
      <c r="L10" s="134">
        <v>9651.14</v>
      </c>
      <c r="M10" s="134">
        <v>7697.78</v>
      </c>
      <c r="N10" s="134">
        <v>14850.82</v>
      </c>
      <c r="O10" s="134">
        <v>11832.32</v>
      </c>
      <c r="P10" s="134">
        <v>17017.76</v>
      </c>
      <c r="Q10" s="134">
        <v>14149.38</v>
      </c>
      <c r="R10" s="134">
        <v>14084.41</v>
      </c>
      <c r="S10" s="134">
        <v>10891.79</v>
      </c>
    </row>
    <row r="11" spans="1:19" ht="19.5" customHeight="1">
      <c r="A11" s="108" t="s">
        <v>77</v>
      </c>
      <c r="B11" s="80">
        <v>414.39</v>
      </c>
      <c r="C11" s="80"/>
      <c r="D11" s="80">
        <v>16665.64</v>
      </c>
      <c r="E11" s="80">
        <v>7511.23</v>
      </c>
      <c r="F11" s="80">
        <v>322.99</v>
      </c>
      <c r="G11" s="80">
        <v>262.99</v>
      </c>
      <c r="H11" s="80">
        <v>1635.87</v>
      </c>
      <c r="I11" s="80">
        <v>1441.1</v>
      </c>
      <c r="J11" s="80">
        <v>4732.62</v>
      </c>
      <c r="K11" s="80">
        <v>4010.23</v>
      </c>
      <c r="L11" s="80">
        <v>8642.73</v>
      </c>
      <c r="M11" s="80">
        <v>7195.12</v>
      </c>
      <c r="N11" s="80">
        <v>13436.02</v>
      </c>
      <c r="O11" s="80">
        <v>11382.95</v>
      </c>
      <c r="P11" s="80">
        <v>15890.71</v>
      </c>
      <c r="Q11" s="80">
        <v>13498.9</v>
      </c>
      <c r="R11" s="80">
        <v>14830.69</v>
      </c>
      <c r="S11" s="80">
        <v>11139.34</v>
      </c>
    </row>
    <row r="12" spans="1:19" ht="19.5" customHeight="1">
      <c r="A12" s="133" t="s">
        <v>430</v>
      </c>
      <c r="B12" s="134"/>
      <c r="C12" s="134"/>
      <c r="D12" s="134">
        <v>45.11</v>
      </c>
      <c r="E12" s="134">
        <v>39.35</v>
      </c>
      <c r="F12" s="134">
        <v>302</v>
      </c>
      <c r="G12" s="134">
        <v>269</v>
      </c>
      <c r="H12" s="134">
        <v>1317.74</v>
      </c>
      <c r="I12" s="134">
        <v>1131.1</v>
      </c>
      <c r="J12" s="134">
        <v>3961.78</v>
      </c>
      <c r="K12" s="134">
        <v>3292.16</v>
      </c>
      <c r="L12" s="134">
        <v>8891.84</v>
      </c>
      <c r="M12" s="134">
        <v>7548.68</v>
      </c>
      <c r="N12" s="134">
        <v>14808.19</v>
      </c>
      <c r="O12" s="134">
        <v>12452.63</v>
      </c>
      <c r="P12" s="134">
        <v>17532.16</v>
      </c>
      <c r="Q12" s="134">
        <v>15066.85</v>
      </c>
      <c r="R12" s="134">
        <v>15621.87</v>
      </c>
      <c r="S12" s="134">
        <v>12361.49</v>
      </c>
    </row>
    <row r="13" spans="1:19" ht="19.5" customHeight="1">
      <c r="A13" s="108" t="s">
        <v>429</v>
      </c>
      <c r="B13" s="80"/>
      <c r="C13" s="80"/>
      <c r="D13" s="80">
        <v>1122.61</v>
      </c>
      <c r="E13" s="80">
        <v>148.21</v>
      </c>
      <c r="F13" s="80">
        <v>761.85</v>
      </c>
      <c r="G13" s="80">
        <v>655.67</v>
      </c>
      <c r="H13" s="80">
        <v>3082.08</v>
      </c>
      <c r="I13" s="80">
        <v>2570.47</v>
      </c>
      <c r="J13" s="80">
        <v>6804.61</v>
      </c>
      <c r="K13" s="80">
        <v>5679.79</v>
      </c>
      <c r="L13" s="80">
        <v>13002.96</v>
      </c>
      <c r="M13" s="80">
        <v>10883.37</v>
      </c>
      <c r="N13" s="80">
        <v>19861.67</v>
      </c>
      <c r="O13" s="80">
        <v>17096.3</v>
      </c>
      <c r="P13" s="80">
        <v>23312.08</v>
      </c>
      <c r="Q13" s="80">
        <v>20081.66</v>
      </c>
      <c r="R13" s="80">
        <v>18259.39</v>
      </c>
      <c r="S13" s="80">
        <v>14032.82</v>
      </c>
    </row>
    <row r="14" spans="1:19" ht="19.5" customHeight="1">
      <c r="A14" s="133" t="s">
        <v>75</v>
      </c>
      <c r="B14" s="134"/>
      <c r="C14" s="134"/>
      <c r="D14" s="134">
        <v>945.04</v>
      </c>
      <c r="E14" s="134"/>
      <c r="F14" s="134">
        <v>346.28</v>
      </c>
      <c r="G14" s="134">
        <v>288.14</v>
      </c>
      <c r="H14" s="134">
        <v>1567.5</v>
      </c>
      <c r="I14" s="134">
        <v>1269.02</v>
      </c>
      <c r="J14" s="134">
        <v>4424.72</v>
      </c>
      <c r="K14" s="134">
        <v>3356.19</v>
      </c>
      <c r="L14" s="134">
        <v>8014.75</v>
      </c>
      <c r="M14" s="134">
        <v>6322.06</v>
      </c>
      <c r="N14" s="134">
        <v>12319.53</v>
      </c>
      <c r="O14" s="134">
        <v>9877.05</v>
      </c>
      <c r="P14" s="134">
        <v>14157.83</v>
      </c>
      <c r="Q14" s="134">
        <v>11809.26</v>
      </c>
      <c r="R14" s="134">
        <v>12077.46</v>
      </c>
      <c r="S14" s="134">
        <v>9593.87</v>
      </c>
    </row>
    <row r="15" spans="1:19" ht="19.5" customHeight="1">
      <c r="A15" s="108" t="s">
        <v>80</v>
      </c>
      <c r="B15" s="80"/>
      <c r="C15" s="80"/>
      <c r="D15" s="80"/>
      <c r="E15" s="80"/>
      <c r="F15" s="80">
        <v>399.28</v>
      </c>
      <c r="G15" s="80">
        <v>296.28</v>
      </c>
      <c r="H15" s="80">
        <v>1503.36</v>
      </c>
      <c r="I15" s="80">
        <v>1212.33</v>
      </c>
      <c r="J15" s="80">
        <v>3304.17</v>
      </c>
      <c r="K15" s="80">
        <v>2732.42</v>
      </c>
      <c r="L15" s="80">
        <v>5649.49</v>
      </c>
      <c r="M15" s="80">
        <v>4627.98</v>
      </c>
      <c r="N15" s="80">
        <v>7219.09</v>
      </c>
      <c r="O15" s="80">
        <v>6473.22</v>
      </c>
      <c r="P15" s="80">
        <v>8512.55</v>
      </c>
      <c r="Q15" s="80">
        <v>8267.47</v>
      </c>
      <c r="R15" s="80">
        <v>8918.83</v>
      </c>
      <c r="S15" s="80">
        <v>8506.13</v>
      </c>
    </row>
    <row r="16" spans="1:19" ht="19.5" customHeight="1">
      <c r="A16" s="133" t="s">
        <v>82</v>
      </c>
      <c r="B16" s="134"/>
      <c r="C16" s="134"/>
      <c r="D16" s="134">
        <v>319.74</v>
      </c>
      <c r="E16" s="134">
        <v>392.15</v>
      </c>
      <c r="F16" s="134">
        <v>507.93</v>
      </c>
      <c r="G16" s="134">
        <v>397.55</v>
      </c>
      <c r="H16" s="134">
        <v>2105.65</v>
      </c>
      <c r="I16" s="134">
        <v>1653.56</v>
      </c>
      <c r="J16" s="134">
        <v>4871.73</v>
      </c>
      <c r="K16" s="134">
        <v>3971.86</v>
      </c>
      <c r="L16" s="134">
        <v>9078.18</v>
      </c>
      <c r="M16" s="134">
        <v>7612</v>
      </c>
      <c r="N16" s="134">
        <v>13392.37</v>
      </c>
      <c r="O16" s="134">
        <v>11140.23</v>
      </c>
      <c r="P16" s="134">
        <v>14982.32</v>
      </c>
      <c r="Q16" s="134">
        <v>12967.18</v>
      </c>
      <c r="R16" s="134">
        <v>12218.29</v>
      </c>
      <c r="S16" s="134">
        <v>9725.19</v>
      </c>
    </row>
    <row r="17" spans="1:19" ht="19.5" customHeight="1">
      <c r="A17" s="108" t="s">
        <v>473</v>
      </c>
      <c r="B17" s="80"/>
      <c r="C17" s="80"/>
      <c r="D17" s="80">
        <v>434.66</v>
      </c>
      <c r="E17" s="80">
        <v>17339.98</v>
      </c>
      <c r="F17" s="80">
        <v>891.83</v>
      </c>
      <c r="G17" s="80">
        <v>678.3</v>
      </c>
      <c r="H17" s="80">
        <v>2232.73</v>
      </c>
      <c r="I17" s="80">
        <v>1882.9</v>
      </c>
      <c r="J17" s="80">
        <v>5804.24</v>
      </c>
      <c r="K17" s="80">
        <v>4807.4</v>
      </c>
      <c r="L17" s="80">
        <v>11160.42</v>
      </c>
      <c r="M17" s="80">
        <v>9703.22</v>
      </c>
      <c r="N17" s="80">
        <v>17861.01</v>
      </c>
      <c r="O17" s="80">
        <v>15447.23</v>
      </c>
      <c r="P17" s="80">
        <v>20927.76</v>
      </c>
      <c r="Q17" s="80">
        <v>18305.48</v>
      </c>
      <c r="R17" s="80">
        <v>16703.04</v>
      </c>
      <c r="S17" s="80">
        <v>12905.3</v>
      </c>
    </row>
    <row r="18" spans="1:19" ht="19.5" customHeight="1">
      <c r="A18" s="186" t="s">
        <v>418</v>
      </c>
      <c r="B18" s="187">
        <v>2041.13</v>
      </c>
      <c r="C18" s="187">
        <v>689.78</v>
      </c>
      <c r="D18" s="187">
        <v>287.91</v>
      </c>
      <c r="E18" s="187">
        <v>532.94</v>
      </c>
      <c r="F18" s="187">
        <v>382.03</v>
      </c>
      <c r="G18" s="187">
        <v>319.46</v>
      </c>
      <c r="H18" s="187">
        <v>1778.54</v>
      </c>
      <c r="I18" s="187">
        <v>1509.24</v>
      </c>
      <c r="J18" s="187">
        <v>4989.44</v>
      </c>
      <c r="K18" s="187">
        <v>4164.07</v>
      </c>
      <c r="L18" s="187">
        <v>9791.23</v>
      </c>
      <c r="M18" s="187">
        <v>8339.7</v>
      </c>
      <c r="N18" s="187">
        <v>15411.18</v>
      </c>
      <c r="O18" s="187">
        <v>13148.29</v>
      </c>
      <c r="P18" s="187">
        <v>17886.13</v>
      </c>
      <c r="Q18" s="187">
        <v>15437.85</v>
      </c>
      <c r="R18" s="187">
        <v>14535.25</v>
      </c>
      <c r="S18" s="187">
        <v>11460.66</v>
      </c>
    </row>
    <row r="20" ht="12.75">
      <c r="A20" s="42" t="s">
        <v>52</v>
      </c>
    </row>
    <row r="38" ht="12.75">
      <c r="A38" s="127"/>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usz3"/>
  <dimension ref="A1:A72"/>
  <sheetViews>
    <sheetView showGridLines="0" zoomScalePageLayoutView="0" workbookViewId="0" topLeftCell="A1">
      <selection activeCell="A1" sqref="A1"/>
    </sheetView>
  </sheetViews>
  <sheetFormatPr defaultColWidth="0" defaultRowHeight="15.75" customHeight="1"/>
  <cols>
    <col min="1" max="1" width="148.140625" style="9" customWidth="1"/>
    <col min="2" max="16384" width="0" style="8" hidden="1" customWidth="1"/>
  </cols>
  <sheetData>
    <row r="1" s="34" customFormat="1" ht="15.75" customHeight="1">
      <c r="A1" s="33" t="s">
        <v>112</v>
      </c>
    </row>
    <row r="2" s="34" customFormat="1" ht="15.75" customHeight="1">
      <c r="A2" s="35" t="s">
        <v>113</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86</v>
      </c>
    </row>
    <row r="8" ht="15.75" customHeight="1">
      <c r="A8" s="31" t="s">
        <v>87</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4'!A1</f>
        <v>Tablica 4. Zmiany członkostwa dokonane przez członków otwartych funduszy emerytalnych w 4 kwartale 2018 r.*</v>
      </c>
    </row>
    <row r="17" ht="15.75" customHeight="1">
      <c r="A17" s="31" t="str">
        <f>'Tabl. 4'!A2</f>
        <v>Table 4. Transfers of Open Pension Funds' Members in the 4 quarter of year 2018 *)</v>
      </c>
    </row>
    <row r="18" ht="15.75" customHeight="1">
      <c r="A18" s="29"/>
    </row>
    <row r="19" ht="25.5" customHeight="1">
      <c r="A19" s="32" t="str">
        <f>'Tabl. 4a'!A1</f>
        <v>Tablica 4a. Zmiany członkostwa dokonane przez członków otwartych funduszy emerytalnych w 4 kwartale 2018 r. według wieku oraz rozliczenie wypłat transferowych przez Krajowy Depozyt Papierów Wartościowych*) </v>
      </c>
    </row>
    <row r="20" ht="15.75" customHeight="1">
      <c r="A20" s="31" t="str">
        <f>'Tabl. 4a'!A2</f>
        <v>Table 4a. Transfers of Open Pension Funds' Members in the 4 quarter of year 2018 by Age and Settlements done by the National Deposit for Securities*) </v>
      </c>
    </row>
    <row r="21" ht="15.75" customHeight="1">
      <c r="A21" s="29"/>
    </row>
    <row r="22" ht="15.75" customHeight="1">
      <c r="A22" s="30" t="s">
        <v>148</v>
      </c>
    </row>
    <row r="23" ht="15.75" customHeight="1">
      <c r="A23" s="31" t="s">
        <v>143</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4 kwartale 2018 r.</v>
      </c>
    </row>
    <row r="29" ht="15.75" customHeight="1">
      <c r="A29" s="31" t="str">
        <f>'Tabl. 7'!A2</f>
        <v>Table 7. Members' Accounts Managed by Open Pension Funds in the 4 quarter of year 2018</v>
      </c>
    </row>
    <row r="30" ht="15.75" customHeight="1">
      <c r="A30" s="29"/>
    </row>
    <row r="31" ht="15.75" customHeight="1">
      <c r="A31" s="30" t="str">
        <f>'Tabl. 8'!A1</f>
        <v>Tablica 8. Wartości i miary zmienności jednostek rozrachunkowych otwartych funduszy emerytalnych w 4 kwartale 2018 roku (w zł)</v>
      </c>
    </row>
    <row r="32" ht="15.75" customHeight="1">
      <c r="A32" s="31" t="str">
        <f>'Tabl. 8'!A2</f>
        <v>Table 8. Accounting Units Values by Open Pension Funds in the 4 quarter of year 2018 (in PLN)</v>
      </c>
    </row>
    <row r="33" ht="15.75" customHeight="1">
      <c r="A33" s="29"/>
    </row>
    <row r="34" ht="15.75" customHeight="1">
      <c r="A34" s="30" t="str">
        <f>'Tabl. 9'!A1</f>
        <v>Tablica 9. Struktura portfeli inwestycyjnych otwartych funduszy emerytalnych (w zł)</v>
      </c>
    </row>
    <row r="35" ht="15.75" customHeight="1">
      <c r="A35" s="31" t="str">
        <f>'Tabl. 9'!A2</f>
        <v>Table 9. Open Pension Funds' Investment Portfolio (in PLN)</v>
      </c>
    </row>
    <row r="36" ht="15.75" customHeight="1">
      <c r="A36" s="29"/>
    </row>
    <row r="37" ht="15.75" customHeight="1">
      <c r="A37" s="30" t="str">
        <f>'Tabl. 10'!A1</f>
        <v>Tablica 10. Zestawienie poszczególnych instrumentów portfeli inwestycyjnych otwartych funduszy emerytalnych (w zł)</v>
      </c>
    </row>
    <row r="38" ht="15.75" customHeight="1">
      <c r="A38" s="31" t="str">
        <f>'Tabl. 10'!A2</f>
        <v>Table 10. List of Open Pension Funds' Investment Portfolio Instruments (in PLN)</v>
      </c>
    </row>
    <row r="39" ht="15.75" customHeight="1">
      <c r="A39" s="29"/>
    </row>
    <row r="40" ht="15.75" customHeight="1">
      <c r="A40" s="30" t="str">
        <f>'Tabl. 11'!A1</f>
        <v>Tablica 11. Bilanse otwartych funduszy emerytalnych (w zł)</v>
      </c>
    </row>
    <row r="41" ht="15.75" customHeight="1">
      <c r="A41" s="31" t="str">
        <f>'Tabl. 11'!A2</f>
        <v>Table 11. Open Pension Funds' Balance Sheets (in PLN)</v>
      </c>
    </row>
    <row r="42" ht="15.75" customHeight="1">
      <c r="A42" s="29"/>
    </row>
    <row r="43" ht="15.75" customHeight="1">
      <c r="A43" s="30" t="str">
        <f>'Tabl. 12'!A1</f>
        <v>Tablica 12. Rachunki zysków i strat otwartych funduszy emerytalnych (w zł)</v>
      </c>
    </row>
    <row r="44" ht="15.75" customHeight="1">
      <c r="A44" s="31" t="str">
        <f>'Tabl. 12'!A2</f>
        <v>Table 12. Open Pension Funds' Profit and Loss Statements</v>
      </c>
    </row>
    <row r="45" ht="15.75" customHeight="1">
      <c r="A45" s="29"/>
    </row>
    <row r="46" ht="15.75" customHeight="1">
      <c r="A46" s="30" t="s">
        <v>40</v>
      </c>
    </row>
    <row r="47" ht="15.75" customHeight="1">
      <c r="A47" s="31" t="s">
        <v>41</v>
      </c>
    </row>
    <row r="48" ht="15.75" customHeight="1">
      <c r="A48" s="29"/>
    </row>
    <row r="49" ht="15.75" customHeight="1">
      <c r="A49" s="30" t="s">
        <v>45</v>
      </c>
    </row>
    <row r="50" ht="15.75" customHeight="1">
      <c r="A50" s="31" t="s">
        <v>46</v>
      </c>
    </row>
    <row r="51" ht="15.75" customHeight="1">
      <c r="A51" s="29"/>
    </row>
    <row r="52" ht="15.75" customHeight="1">
      <c r="A52" s="30" t="s">
        <v>419</v>
      </c>
    </row>
    <row r="53" ht="15.75" customHeight="1">
      <c r="A53" s="31" t="s">
        <v>420</v>
      </c>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15"/>
    </row>
    <row r="64" ht="15.75" customHeight="1">
      <c r="A64" s="15"/>
    </row>
    <row r="65" ht="15.75" customHeight="1">
      <c r="A65" s="15"/>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usz4"/>
  <dimension ref="A1:K21"/>
  <sheetViews>
    <sheetView showGridLines="0" zoomScalePageLayoutView="0" workbookViewId="0" topLeftCell="A1">
      <selection activeCell="D27" sqref="D27"/>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50" t="s">
        <v>53</v>
      </c>
      <c r="B1" s="36"/>
      <c r="C1" s="36"/>
      <c r="D1" s="36"/>
      <c r="E1" s="36"/>
      <c r="F1" s="36"/>
      <c r="G1" s="36"/>
      <c r="H1" s="36"/>
      <c r="I1" s="36"/>
      <c r="J1" s="36"/>
      <c r="K1" s="36"/>
    </row>
    <row r="2" spans="1:11" ht="19.5" customHeight="1">
      <c r="A2" s="151" t="s">
        <v>54</v>
      </c>
      <c r="B2" s="36"/>
      <c r="C2" s="36"/>
      <c r="D2" s="36"/>
      <c r="E2" s="36"/>
      <c r="F2" s="36"/>
      <c r="G2" s="36"/>
      <c r="H2" s="36"/>
      <c r="I2" s="36"/>
      <c r="J2" s="36"/>
      <c r="K2" s="36"/>
    </row>
    <row r="3" spans="1:11" ht="19.5" customHeight="1">
      <c r="A3" s="39" t="s">
        <v>474</v>
      </c>
      <c r="B3" s="36"/>
      <c r="C3" s="36"/>
      <c r="D3" s="36"/>
      <c r="E3" s="36"/>
      <c r="F3" s="36"/>
      <c r="G3" s="36"/>
      <c r="H3" s="36"/>
      <c r="I3" s="36"/>
      <c r="J3" s="36"/>
      <c r="K3" s="36"/>
    </row>
    <row r="4" spans="1:11" ht="21" customHeight="1">
      <c r="A4" s="189" t="s">
        <v>7</v>
      </c>
      <c r="B4" s="191" t="s">
        <v>57</v>
      </c>
      <c r="C4" s="192"/>
      <c r="D4" s="192"/>
      <c r="E4" s="192"/>
      <c r="F4" s="192"/>
      <c r="G4" s="192"/>
      <c r="H4" s="192"/>
      <c r="I4" s="192"/>
      <c r="J4" s="193"/>
      <c r="K4" s="194" t="s">
        <v>58</v>
      </c>
    </row>
    <row r="5" spans="1:11" ht="21" customHeight="1">
      <c r="A5" s="190"/>
      <c r="B5" s="43" t="s">
        <v>59</v>
      </c>
      <c r="C5" s="43" t="s">
        <v>60</v>
      </c>
      <c r="D5" s="43" t="s">
        <v>61</v>
      </c>
      <c r="E5" s="43" t="s">
        <v>62</v>
      </c>
      <c r="F5" s="43" t="s">
        <v>63</v>
      </c>
      <c r="G5" s="43" t="s">
        <v>64</v>
      </c>
      <c r="H5" s="43" t="s">
        <v>65</v>
      </c>
      <c r="I5" s="43" t="s">
        <v>66</v>
      </c>
      <c r="J5" s="43" t="s">
        <v>67</v>
      </c>
      <c r="K5" s="195"/>
    </row>
    <row r="6" spans="1:11" ht="19.5" customHeight="1">
      <c r="A6" s="40" t="s">
        <v>69</v>
      </c>
      <c r="B6" s="41">
        <v>2</v>
      </c>
      <c r="C6" s="41">
        <v>307</v>
      </c>
      <c r="D6" s="41">
        <v>46617</v>
      </c>
      <c r="E6" s="41">
        <v>217300</v>
      </c>
      <c r="F6" s="41">
        <v>340873</v>
      </c>
      <c r="G6" s="41">
        <v>358540</v>
      </c>
      <c r="H6" s="41">
        <v>305787</v>
      </c>
      <c r="I6" s="41">
        <v>222816</v>
      </c>
      <c r="J6" s="41">
        <v>311723</v>
      </c>
      <c r="K6" s="41">
        <v>1803965</v>
      </c>
    </row>
    <row r="7" spans="1:11" ht="19.5" customHeight="1">
      <c r="A7" s="44" t="s">
        <v>71</v>
      </c>
      <c r="B7" s="45">
        <v>4</v>
      </c>
      <c r="C7" s="45">
        <v>527</v>
      </c>
      <c r="D7" s="45">
        <v>113206</v>
      </c>
      <c r="E7" s="45">
        <v>235305</v>
      </c>
      <c r="F7" s="45">
        <v>189230</v>
      </c>
      <c r="G7" s="45">
        <v>155683</v>
      </c>
      <c r="H7" s="45">
        <v>132837</v>
      </c>
      <c r="I7" s="45">
        <v>98535</v>
      </c>
      <c r="J7" s="45">
        <v>125349</v>
      </c>
      <c r="K7" s="45">
        <v>1050676</v>
      </c>
    </row>
    <row r="8" spans="1:11" ht="19.5" customHeight="1">
      <c r="A8" s="40" t="s">
        <v>473</v>
      </c>
      <c r="B8" s="41">
        <v>1</v>
      </c>
      <c r="C8" s="41">
        <v>15</v>
      </c>
      <c r="D8" s="41">
        <v>15541</v>
      </c>
      <c r="E8" s="41">
        <v>156781</v>
      </c>
      <c r="F8" s="41">
        <v>289119</v>
      </c>
      <c r="G8" s="41">
        <v>435515</v>
      </c>
      <c r="H8" s="41">
        <v>553386</v>
      </c>
      <c r="I8" s="41">
        <v>435036</v>
      </c>
      <c r="J8" s="41">
        <v>654027</v>
      </c>
      <c r="K8" s="41">
        <v>2539421</v>
      </c>
    </row>
    <row r="9" spans="1:11" ht="19.5" customHeight="1">
      <c r="A9" s="44" t="s">
        <v>74</v>
      </c>
      <c r="B9" s="45"/>
      <c r="C9" s="45">
        <v>4</v>
      </c>
      <c r="D9" s="45">
        <v>11094</v>
      </c>
      <c r="E9" s="45">
        <v>158729</v>
      </c>
      <c r="F9" s="45">
        <v>227406</v>
      </c>
      <c r="G9" s="45">
        <v>210302</v>
      </c>
      <c r="H9" s="45">
        <v>184169</v>
      </c>
      <c r="I9" s="45">
        <v>141483</v>
      </c>
      <c r="J9" s="45">
        <v>186211</v>
      </c>
      <c r="K9" s="45">
        <v>1119398</v>
      </c>
    </row>
    <row r="10" spans="1:11" ht="19.5" customHeight="1">
      <c r="A10" s="40" t="s">
        <v>77</v>
      </c>
      <c r="B10" s="41">
        <v>1</v>
      </c>
      <c r="C10" s="41">
        <v>16</v>
      </c>
      <c r="D10" s="41">
        <v>22539</v>
      </c>
      <c r="E10" s="41">
        <v>153006</v>
      </c>
      <c r="F10" s="41">
        <v>236015</v>
      </c>
      <c r="G10" s="41">
        <v>166301</v>
      </c>
      <c r="H10" s="41">
        <v>132914</v>
      </c>
      <c r="I10" s="41">
        <v>105962</v>
      </c>
      <c r="J10" s="41">
        <v>153650</v>
      </c>
      <c r="K10" s="41">
        <v>970404</v>
      </c>
    </row>
    <row r="11" spans="1:11" ht="19.5" customHeight="1">
      <c r="A11" s="44" t="s">
        <v>430</v>
      </c>
      <c r="B11" s="45"/>
      <c r="C11" s="45">
        <v>260</v>
      </c>
      <c r="D11" s="45">
        <v>132159</v>
      </c>
      <c r="E11" s="45">
        <v>272172</v>
      </c>
      <c r="F11" s="45">
        <v>282723</v>
      </c>
      <c r="G11" s="45">
        <v>223854</v>
      </c>
      <c r="H11" s="45">
        <v>205214</v>
      </c>
      <c r="I11" s="45">
        <v>162113</v>
      </c>
      <c r="J11" s="45">
        <v>257740</v>
      </c>
      <c r="K11" s="45">
        <v>1536235</v>
      </c>
    </row>
    <row r="12" spans="1:11" ht="19.5" customHeight="1">
      <c r="A12" s="40" t="s">
        <v>429</v>
      </c>
      <c r="B12" s="41"/>
      <c r="C12" s="41">
        <v>21</v>
      </c>
      <c r="D12" s="41">
        <v>22449</v>
      </c>
      <c r="E12" s="41">
        <v>212291</v>
      </c>
      <c r="F12" s="41">
        <v>622871</v>
      </c>
      <c r="G12" s="41">
        <v>662431</v>
      </c>
      <c r="H12" s="41">
        <v>539468</v>
      </c>
      <c r="I12" s="41">
        <v>387125</v>
      </c>
      <c r="J12" s="41">
        <v>534963</v>
      </c>
      <c r="K12" s="41">
        <v>2981619</v>
      </c>
    </row>
    <row r="13" spans="1:11" ht="19.5" customHeight="1">
      <c r="A13" s="44" t="s">
        <v>75</v>
      </c>
      <c r="B13" s="45">
        <v>8</v>
      </c>
      <c r="C13" s="45">
        <v>5</v>
      </c>
      <c r="D13" s="45">
        <v>26624</v>
      </c>
      <c r="E13" s="45">
        <v>107733</v>
      </c>
      <c r="F13" s="45">
        <v>183762</v>
      </c>
      <c r="G13" s="45">
        <v>192799</v>
      </c>
      <c r="H13" s="45">
        <v>142929</v>
      </c>
      <c r="I13" s="45">
        <v>109668</v>
      </c>
      <c r="J13" s="45">
        <v>149076</v>
      </c>
      <c r="K13" s="45">
        <v>912604</v>
      </c>
    </row>
    <row r="14" spans="1:11" ht="19.5" customHeight="1">
      <c r="A14" s="40" t="s">
        <v>80</v>
      </c>
      <c r="B14" s="41"/>
      <c r="C14" s="41">
        <v>3</v>
      </c>
      <c r="D14" s="41">
        <v>8896</v>
      </c>
      <c r="E14" s="41">
        <v>111685</v>
      </c>
      <c r="F14" s="41">
        <v>122268</v>
      </c>
      <c r="G14" s="41">
        <v>97747</v>
      </c>
      <c r="H14" s="41">
        <v>73958</v>
      </c>
      <c r="I14" s="41">
        <v>62906</v>
      </c>
      <c r="J14" s="41">
        <v>90088</v>
      </c>
      <c r="K14" s="41">
        <v>567551</v>
      </c>
    </row>
    <row r="15" spans="1:11" ht="19.5" customHeight="1">
      <c r="A15" s="44" t="s">
        <v>82</v>
      </c>
      <c r="B15" s="45"/>
      <c r="C15" s="45">
        <v>15</v>
      </c>
      <c r="D15" s="45">
        <v>39313</v>
      </c>
      <c r="E15" s="45">
        <v>204268</v>
      </c>
      <c r="F15" s="45">
        <v>393771</v>
      </c>
      <c r="G15" s="45">
        <v>477067</v>
      </c>
      <c r="H15" s="45">
        <v>410095</v>
      </c>
      <c r="I15" s="45">
        <v>324049</v>
      </c>
      <c r="J15" s="45">
        <v>571443</v>
      </c>
      <c r="K15" s="45">
        <v>2420021</v>
      </c>
    </row>
    <row r="16" spans="1:11" ht="19.5" customHeight="1">
      <c r="A16" s="164" t="s">
        <v>58</v>
      </c>
      <c r="B16" s="165">
        <v>16</v>
      </c>
      <c r="C16" s="165">
        <v>1173</v>
      </c>
      <c r="D16" s="165">
        <v>438438</v>
      </c>
      <c r="E16" s="165">
        <v>1829270</v>
      </c>
      <c r="F16" s="165">
        <v>2888038</v>
      </c>
      <c r="G16" s="165">
        <v>2980239</v>
      </c>
      <c r="H16" s="165">
        <v>2680757</v>
      </c>
      <c r="I16" s="165">
        <v>2049693</v>
      </c>
      <c r="J16" s="165">
        <v>3034270</v>
      </c>
      <c r="K16" s="165">
        <v>15901894</v>
      </c>
    </row>
    <row r="17" ht="19.5" customHeight="1">
      <c r="K17" s="37"/>
    </row>
    <row r="18" spans="1:10" ht="12.75" customHeight="1">
      <c r="A18" s="42" t="s">
        <v>83</v>
      </c>
      <c r="B18" s="38"/>
      <c r="C18" s="38"/>
      <c r="D18" s="38"/>
      <c r="E18" s="38"/>
      <c r="F18" s="38"/>
      <c r="G18" s="38"/>
      <c r="H18" s="38"/>
      <c r="I18" s="38"/>
      <c r="J18" s="38"/>
    </row>
    <row r="19" spans="1:10" ht="12.75" customHeight="1">
      <c r="A19" s="38"/>
      <c r="B19" s="38"/>
      <c r="C19" s="38"/>
      <c r="D19" s="38"/>
      <c r="E19" s="38"/>
      <c r="F19" s="38"/>
      <c r="G19" s="38"/>
      <c r="H19" s="38"/>
      <c r="I19" s="38"/>
      <c r="J19" s="38"/>
    </row>
    <row r="20" spans="1:10" ht="12.75" customHeight="1">
      <c r="A20" s="38" t="s">
        <v>84</v>
      </c>
      <c r="B20" s="38"/>
      <c r="C20" s="38"/>
      <c r="D20" s="38"/>
      <c r="E20" s="38"/>
      <c r="F20" s="38"/>
      <c r="G20" s="38"/>
      <c r="H20" s="38"/>
      <c r="I20" s="38"/>
      <c r="J20" s="38"/>
    </row>
    <row r="21" spans="1:10" ht="12.75" customHeight="1">
      <c r="A21" s="38" t="s">
        <v>85</v>
      </c>
      <c r="B21" s="38"/>
      <c r="C21" s="38"/>
      <c r="D21" s="38"/>
      <c r="E21" s="38"/>
      <c r="F21" s="38"/>
      <c r="G21" s="38"/>
      <c r="H21" s="38"/>
      <c r="I21" s="38"/>
      <c r="J21" s="38"/>
    </row>
    <row r="22" ht="12.75" customHeight="1"/>
    <row r="23" ht="12.75" customHeight="1"/>
    <row r="24"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Arkusz5"/>
  <dimension ref="A1:V25"/>
  <sheetViews>
    <sheetView showGridLines="0" zoomScalePageLayoutView="0" workbookViewId="0" topLeftCell="A1">
      <selection activeCell="B20" sqref="B20"/>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50" t="s">
        <v>86</v>
      </c>
      <c r="B1" s="46"/>
      <c r="C1" s="46"/>
      <c r="D1" s="46"/>
      <c r="E1" s="46"/>
      <c r="F1" s="46"/>
      <c r="G1" s="46"/>
      <c r="H1" s="46"/>
      <c r="I1" s="46"/>
      <c r="J1" s="46"/>
      <c r="K1" s="46"/>
      <c r="L1" s="46"/>
      <c r="M1" s="46"/>
      <c r="N1" s="46"/>
      <c r="O1" s="46"/>
      <c r="P1" s="46"/>
      <c r="Q1" s="46"/>
      <c r="R1" s="46"/>
      <c r="S1" s="46"/>
      <c r="T1" s="46"/>
      <c r="U1" s="46"/>
      <c r="V1" s="46"/>
    </row>
    <row r="2" spans="1:22" ht="19.5" customHeight="1">
      <c r="A2" s="151" t="s">
        <v>87</v>
      </c>
      <c r="B2" s="46"/>
      <c r="C2" s="46"/>
      <c r="D2" s="46"/>
      <c r="E2" s="46"/>
      <c r="F2" s="46"/>
      <c r="G2" s="46"/>
      <c r="H2" s="46"/>
      <c r="I2" s="46"/>
      <c r="J2" s="46"/>
      <c r="K2" s="46"/>
      <c r="L2" s="46"/>
      <c r="M2" s="46"/>
      <c r="N2" s="46"/>
      <c r="O2" s="46"/>
      <c r="P2" s="46"/>
      <c r="Q2" s="46"/>
      <c r="R2" s="46"/>
      <c r="S2" s="46"/>
      <c r="T2" s="46"/>
      <c r="U2" s="46"/>
      <c r="V2" s="46"/>
    </row>
    <row r="3" spans="1:22" ht="19.5" customHeight="1">
      <c r="A3" s="39" t="s">
        <v>474</v>
      </c>
      <c r="B3" s="46"/>
      <c r="C3" s="46"/>
      <c r="D3" s="46"/>
      <c r="E3" s="46"/>
      <c r="F3" s="46"/>
      <c r="G3" s="46"/>
      <c r="H3" s="46"/>
      <c r="I3" s="46"/>
      <c r="J3" s="46"/>
      <c r="K3" s="46"/>
      <c r="L3" s="46"/>
      <c r="M3" s="46"/>
      <c r="N3" s="46"/>
      <c r="O3" s="46"/>
      <c r="P3" s="46"/>
      <c r="Q3" s="46"/>
      <c r="R3" s="46"/>
      <c r="S3" s="46"/>
      <c r="T3" s="46"/>
      <c r="U3" s="46"/>
      <c r="V3" s="46"/>
    </row>
    <row r="4" spans="1:22" ht="18.75" customHeight="1">
      <c r="A4" s="194" t="s">
        <v>55</v>
      </c>
      <c r="B4" s="198" t="s">
        <v>59</v>
      </c>
      <c r="C4" s="199"/>
      <c r="D4" s="198" t="s">
        <v>88</v>
      </c>
      <c r="E4" s="199"/>
      <c r="F4" s="198" t="s">
        <v>89</v>
      </c>
      <c r="G4" s="199"/>
      <c r="H4" s="198" t="s">
        <v>90</v>
      </c>
      <c r="I4" s="199"/>
      <c r="J4" s="198" t="s">
        <v>91</v>
      </c>
      <c r="K4" s="199"/>
      <c r="L4" s="198" t="s">
        <v>92</v>
      </c>
      <c r="M4" s="199"/>
      <c r="N4" s="198" t="s">
        <v>93</v>
      </c>
      <c r="O4" s="199"/>
      <c r="P4" s="198" t="s">
        <v>94</v>
      </c>
      <c r="Q4" s="199"/>
      <c r="R4" s="198" t="s">
        <v>67</v>
      </c>
      <c r="S4" s="199"/>
      <c r="T4" s="202" t="s">
        <v>95</v>
      </c>
      <c r="U4" s="203"/>
      <c r="V4" s="204"/>
    </row>
    <row r="5" spans="1:22" ht="16.5" customHeight="1">
      <c r="A5" s="196"/>
      <c r="B5" s="200" t="s">
        <v>96</v>
      </c>
      <c r="C5" s="201"/>
      <c r="D5" s="200" t="s">
        <v>97</v>
      </c>
      <c r="E5" s="201"/>
      <c r="F5" s="200" t="s">
        <v>98</v>
      </c>
      <c r="G5" s="201"/>
      <c r="H5" s="200" t="s">
        <v>99</v>
      </c>
      <c r="I5" s="201"/>
      <c r="J5" s="200" t="s">
        <v>100</v>
      </c>
      <c r="K5" s="201"/>
      <c r="L5" s="200" t="s">
        <v>101</v>
      </c>
      <c r="M5" s="201"/>
      <c r="N5" s="200" t="s">
        <v>102</v>
      </c>
      <c r="O5" s="201"/>
      <c r="P5" s="200" t="s">
        <v>103</v>
      </c>
      <c r="Q5" s="201"/>
      <c r="R5" s="200" t="s">
        <v>104</v>
      </c>
      <c r="S5" s="201"/>
      <c r="T5" s="200" t="s">
        <v>105</v>
      </c>
      <c r="U5" s="205"/>
      <c r="V5" s="201"/>
    </row>
    <row r="6" spans="1:22" ht="18.75" customHeight="1">
      <c r="A6" s="197" t="s">
        <v>56</v>
      </c>
      <c r="B6" s="152" t="s">
        <v>156</v>
      </c>
      <c r="C6" s="152" t="s">
        <v>157</v>
      </c>
      <c r="D6" s="152" t="s">
        <v>156</v>
      </c>
      <c r="E6" s="152" t="s">
        <v>157</v>
      </c>
      <c r="F6" s="152" t="s">
        <v>156</v>
      </c>
      <c r="G6" s="152" t="s">
        <v>157</v>
      </c>
      <c r="H6" s="152" t="s">
        <v>156</v>
      </c>
      <c r="I6" s="152" t="s">
        <v>157</v>
      </c>
      <c r="J6" s="152" t="s">
        <v>156</v>
      </c>
      <c r="K6" s="152" t="s">
        <v>157</v>
      </c>
      <c r="L6" s="152" t="s">
        <v>156</v>
      </c>
      <c r="M6" s="152" t="s">
        <v>157</v>
      </c>
      <c r="N6" s="152" t="s">
        <v>156</v>
      </c>
      <c r="O6" s="152" t="s">
        <v>157</v>
      </c>
      <c r="P6" s="152" t="s">
        <v>156</v>
      </c>
      <c r="Q6" s="152" t="s">
        <v>157</v>
      </c>
      <c r="R6" s="152" t="s">
        <v>156</v>
      </c>
      <c r="S6" s="152" t="s">
        <v>157</v>
      </c>
      <c r="T6" s="152" t="s">
        <v>156</v>
      </c>
      <c r="U6" s="152" t="s">
        <v>157</v>
      </c>
      <c r="V6" s="152" t="s">
        <v>50</v>
      </c>
    </row>
    <row r="7" spans="1:22" ht="16.5" customHeight="1">
      <c r="A7" s="197"/>
      <c r="B7" s="154" t="s">
        <v>158</v>
      </c>
      <c r="C7" s="154" t="s">
        <v>159</v>
      </c>
      <c r="D7" s="154" t="s">
        <v>158</v>
      </c>
      <c r="E7" s="154" t="s">
        <v>159</v>
      </c>
      <c r="F7" s="154" t="s">
        <v>158</v>
      </c>
      <c r="G7" s="154" t="s">
        <v>159</v>
      </c>
      <c r="H7" s="154" t="s">
        <v>158</v>
      </c>
      <c r="I7" s="154" t="s">
        <v>159</v>
      </c>
      <c r="J7" s="154" t="s">
        <v>158</v>
      </c>
      <c r="K7" s="154" t="s">
        <v>159</v>
      </c>
      <c r="L7" s="154" t="s">
        <v>158</v>
      </c>
      <c r="M7" s="154" t="s">
        <v>159</v>
      </c>
      <c r="N7" s="154" t="s">
        <v>158</v>
      </c>
      <c r="O7" s="154" t="s">
        <v>159</v>
      </c>
      <c r="P7" s="154" t="s">
        <v>158</v>
      </c>
      <c r="Q7" s="154" t="s">
        <v>159</v>
      </c>
      <c r="R7" s="154" t="s">
        <v>158</v>
      </c>
      <c r="S7" s="154" t="s">
        <v>159</v>
      </c>
      <c r="T7" s="154" t="s">
        <v>158</v>
      </c>
      <c r="U7" s="154" t="s">
        <v>159</v>
      </c>
      <c r="V7" s="154" t="s">
        <v>51</v>
      </c>
    </row>
    <row r="8" spans="1:22" ht="19.5" customHeight="1">
      <c r="A8" s="50" t="s">
        <v>69</v>
      </c>
      <c r="B8" s="51">
        <v>2</v>
      </c>
      <c r="C8" s="51"/>
      <c r="D8" s="51">
        <v>210</v>
      </c>
      <c r="E8" s="51">
        <v>97</v>
      </c>
      <c r="F8" s="51">
        <v>26969</v>
      </c>
      <c r="G8" s="51">
        <v>19648</v>
      </c>
      <c r="H8" s="51">
        <v>102122</v>
      </c>
      <c r="I8" s="51">
        <v>115178</v>
      </c>
      <c r="J8" s="51">
        <v>164265</v>
      </c>
      <c r="K8" s="51">
        <v>176608</v>
      </c>
      <c r="L8" s="51">
        <v>195012</v>
      </c>
      <c r="M8" s="51">
        <v>163528</v>
      </c>
      <c r="N8" s="51">
        <v>163966</v>
      </c>
      <c r="O8" s="51">
        <v>141821</v>
      </c>
      <c r="P8" s="51">
        <v>115319</v>
      </c>
      <c r="Q8" s="51">
        <v>107497</v>
      </c>
      <c r="R8" s="51">
        <v>183902</v>
      </c>
      <c r="S8" s="51">
        <v>127821</v>
      </c>
      <c r="T8" s="51">
        <v>951767</v>
      </c>
      <c r="U8" s="51">
        <v>852198</v>
      </c>
      <c r="V8" s="51">
        <v>1803965</v>
      </c>
    </row>
    <row r="9" spans="1:22" ht="19.5" customHeight="1">
      <c r="A9" s="53" t="s">
        <v>71</v>
      </c>
      <c r="B9" s="54">
        <v>2</v>
      </c>
      <c r="C9" s="54">
        <v>2</v>
      </c>
      <c r="D9" s="54">
        <v>390</v>
      </c>
      <c r="E9" s="54">
        <v>137</v>
      </c>
      <c r="F9" s="54">
        <v>66287</v>
      </c>
      <c r="G9" s="54">
        <v>46919</v>
      </c>
      <c r="H9" s="54">
        <v>131617</v>
      </c>
      <c r="I9" s="54">
        <v>103688</v>
      </c>
      <c r="J9" s="54">
        <v>104955</v>
      </c>
      <c r="K9" s="54">
        <v>84275</v>
      </c>
      <c r="L9" s="54">
        <v>85972</v>
      </c>
      <c r="M9" s="54">
        <v>69711</v>
      </c>
      <c r="N9" s="54">
        <v>71048</v>
      </c>
      <c r="O9" s="54">
        <v>61789</v>
      </c>
      <c r="P9" s="54">
        <v>52194</v>
      </c>
      <c r="Q9" s="54">
        <v>46341</v>
      </c>
      <c r="R9" s="54">
        <v>75952</v>
      </c>
      <c r="S9" s="54">
        <v>49397</v>
      </c>
      <c r="T9" s="54">
        <v>588417</v>
      </c>
      <c r="U9" s="54">
        <v>462259</v>
      </c>
      <c r="V9" s="54">
        <v>1050676</v>
      </c>
    </row>
    <row r="10" spans="1:22" ht="19.5" customHeight="1">
      <c r="A10" s="50" t="s">
        <v>473</v>
      </c>
      <c r="B10" s="51"/>
      <c r="C10" s="51">
        <v>1</v>
      </c>
      <c r="D10" s="51">
        <v>9</v>
      </c>
      <c r="E10" s="51">
        <v>6</v>
      </c>
      <c r="F10" s="51">
        <v>8858</v>
      </c>
      <c r="G10" s="51">
        <v>6683</v>
      </c>
      <c r="H10" s="51">
        <v>80722</v>
      </c>
      <c r="I10" s="51">
        <v>76059</v>
      </c>
      <c r="J10" s="51">
        <v>138343</v>
      </c>
      <c r="K10" s="51">
        <v>150776</v>
      </c>
      <c r="L10" s="51">
        <v>218614</v>
      </c>
      <c r="M10" s="51">
        <v>216901</v>
      </c>
      <c r="N10" s="51">
        <v>280971</v>
      </c>
      <c r="O10" s="51">
        <v>272415</v>
      </c>
      <c r="P10" s="51">
        <v>221279</v>
      </c>
      <c r="Q10" s="51">
        <v>213757</v>
      </c>
      <c r="R10" s="51">
        <v>378627</v>
      </c>
      <c r="S10" s="51">
        <v>275400</v>
      </c>
      <c r="T10" s="51">
        <v>1327423</v>
      </c>
      <c r="U10" s="51">
        <v>1211998</v>
      </c>
      <c r="V10" s="51">
        <v>2539421</v>
      </c>
    </row>
    <row r="11" spans="1:22" ht="19.5" customHeight="1">
      <c r="A11" s="53" t="s">
        <v>74</v>
      </c>
      <c r="B11" s="54"/>
      <c r="C11" s="54"/>
      <c r="D11" s="54">
        <v>1</v>
      </c>
      <c r="E11" s="54">
        <v>3</v>
      </c>
      <c r="F11" s="54">
        <v>6541</v>
      </c>
      <c r="G11" s="54">
        <v>4553</v>
      </c>
      <c r="H11" s="54">
        <v>86477</v>
      </c>
      <c r="I11" s="54">
        <v>72252</v>
      </c>
      <c r="J11" s="54">
        <v>117809</v>
      </c>
      <c r="K11" s="54">
        <v>109597</v>
      </c>
      <c r="L11" s="54">
        <v>107205</v>
      </c>
      <c r="M11" s="54">
        <v>103097</v>
      </c>
      <c r="N11" s="54">
        <v>90118</v>
      </c>
      <c r="O11" s="54">
        <v>94051</v>
      </c>
      <c r="P11" s="54">
        <v>66969</v>
      </c>
      <c r="Q11" s="54">
        <v>74514</v>
      </c>
      <c r="R11" s="54">
        <v>101194</v>
      </c>
      <c r="S11" s="54">
        <v>85017</v>
      </c>
      <c r="T11" s="54">
        <v>576314</v>
      </c>
      <c r="U11" s="54">
        <v>543084</v>
      </c>
      <c r="V11" s="54">
        <v>1119398</v>
      </c>
    </row>
    <row r="12" spans="1:22" ht="19.5" customHeight="1">
      <c r="A12" s="50" t="s">
        <v>77</v>
      </c>
      <c r="B12" s="51">
        <v>1</v>
      </c>
      <c r="C12" s="51"/>
      <c r="D12" s="51">
        <v>10</v>
      </c>
      <c r="E12" s="51">
        <v>6</v>
      </c>
      <c r="F12" s="51">
        <v>14036</v>
      </c>
      <c r="G12" s="51">
        <v>8503</v>
      </c>
      <c r="H12" s="51">
        <v>85892</v>
      </c>
      <c r="I12" s="51">
        <v>67114</v>
      </c>
      <c r="J12" s="51">
        <v>123780</v>
      </c>
      <c r="K12" s="51">
        <v>112235</v>
      </c>
      <c r="L12" s="51">
        <v>88074</v>
      </c>
      <c r="M12" s="51">
        <v>78227</v>
      </c>
      <c r="N12" s="51">
        <v>69244</v>
      </c>
      <c r="O12" s="51">
        <v>63670</v>
      </c>
      <c r="P12" s="51">
        <v>53787</v>
      </c>
      <c r="Q12" s="51">
        <v>52175</v>
      </c>
      <c r="R12" s="51">
        <v>90570</v>
      </c>
      <c r="S12" s="51">
        <v>63080</v>
      </c>
      <c r="T12" s="51">
        <v>525394</v>
      </c>
      <c r="U12" s="51">
        <v>445010</v>
      </c>
      <c r="V12" s="51">
        <v>970404</v>
      </c>
    </row>
    <row r="13" spans="1:22" ht="19.5" customHeight="1">
      <c r="A13" s="53" t="s">
        <v>430</v>
      </c>
      <c r="B13" s="54"/>
      <c r="C13" s="54"/>
      <c r="D13" s="54">
        <v>185</v>
      </c>
      <c r="E13" s="54">
        <v>75</v>
      </c>
      <c r="F13" s="54">
        <v>76785</v>
      </c>
      <c r="G13" s="54">
        <v>55374</v>
      </c>
      <c r="H13" s="54">
        <v>149681</v>
      </c>
      <c r="I13" s="54">
        <v>122491</v>
      </c>
      <c r="J13" s="54">
        <v>166530</v>
      </c>
      <c r="K13" s="54">
        <v>116193</v>
      </c>
      <c r="L13" s="54">
        <v>121392</v>
      </c>
      <c r="M13" s="54">
        <v>102462</v>
      </c>
      <c r="N13" s="54">
        <v>108271</v>
      </c>
      <c r="O13" s="54">
        <v>96943</v>
      </c>
      <c r="P13" s="54">
        <v>84060</v>
      </c>
      <c r="Q13" s="54">
        <v>78053</v>
      </c>
      <c r="R13" s="54">
        <v>152917</v>
      </c>
      <c r="S13" s="54">
        <v>104823</v>
      </c>
      <c r="T13" s="54">
        <v>859821</v>
      </c>
      <c r="U13" s="54">
        <v>676414</v>
      </c>
      <c r="V13" s="54">
        <v>1536235</v>
      </c>
    </row>
    <row r="14" spans="1:22" ht="19.5" customHeight="1">
      <c r="A14" s="50" t="s">
        <v>429</v>
      </c>
      <c r="B14" s="51"/>
      <c r="C14" s="51"/>
      <c r="D14" s="51">
        <v>15</v>
      </c>
      <c r="E14" s="51">
        <v>6</v>
      </c>
      <c r="F14" s="51">
        <v>12734</v>
      </c>
      <c r="G14" s="51">
        <v>9715</v>
      </c>
      <c r="H14" s="51">
        <v>104783</v>
      </c>
      <c r="I14" s="51">
        <v>107508</v>
      </c>
      <c r="J14" s="51">
        <v>302136</v>
      </c>
      <c r="K14" s="51">
        <v>320735</v>
      </c>
      <c r="L14" s="51">
        <v>324024</v>
      </c>
      <c r="M14" s="51">
        <v>338407</v>
      </c>
      <c r="N14" s="51">
        <v>267626</v>
      </c>
      <c r="O14" s="51">
        <v>271842</v>
      </c>
      <c r="P14" s="51">
        <v>191567</v>
      </c>
      <c r="Q14" s="51">
        <v>195558</v>
      </c>
      <c r="R14" s="51">
        <v>299072</v>
      </c>
      <c r="S14" s="51">
        <v>235891</v>
      </c>
      <c r="T14" s="51">
        <v>1501957</v>
      </c>
      <c r="U14" s="51">
        <v>1479662</v>
      </c>
      <c r="V14" s="51">
        <v>2981619</v>
      </c>
    </row>
    <row r="15" spans="1:22" ht="19.5" customHeight="1">
      <c r="A15" s="53" t="s">
        <v>75</v>
      </c>
      <c r="B15" s="54">
        <v>4</v>
      </c>
      <c r="C15" s="54">
        <v>4</v>
      </c>
      <c r="D15" s="54">
        <v>5</v>
      </c>
      <c r="E15" s="54"/>
      <c r="F15" s="54">
        <v>16299</v>
      </c>
      <c r="G15" s="54">
        <v>10325</v>
      </c>
      <c r="H15" s="54">
        <v>60988</v>
      </c>
      <c r="I15" s="54">
        <v>46745</v>
      </c>
      <c r="J15" s="54">
        <v>103304</v>
      </c>
      <c r="K15" s="54">
        <v>80458</v>
      </c>
      <c r="L15" s="54">
        <v>109988</v>
      </c>
      <c r="M15" s="54">
        <v>82811</v>
      </c>
      <c r="N15" s="54">
        <v>78660</v>
      </c>
      <c r="O15" s="54">
        <v>64269</v>
      </c>
      <c r="P15" s="54">
        <v>58424</v>
      </c>
      <c r="Q15" s="54">
        <v>51244</v>
      </c>
      <c r="R15" s="54">
        <v>90309</v>
      </c>
      <c r="S15" s="54">
        <v>58767</v>
      </c>
      <c r="T15" s="54">
        <v>517981</v>
      </c>
      <c r="U15" s="54">
        <v>394623</v>
      </c>
      <c r="V15" s="54">
        <v>912604</v>
      </c>
    </row>
    <row r="16" spans="1:22" ht="19.5" customHeight="1">
      <c r="A16" s="50" t="s">
        <v>80</v>
      </c>
      <c r="B16" s="51"/>
      <c r="C16" s="51"/>
      <c r="D16" s="51">
        <v>1</v>
      </c>
      <c r="E16" s="51">
        <v>2</v>
      </c>
      <c r="F16" s="51">
        <v>5547</v>
      </c>
      <c r="G16" s="51">
        <v>3349</v>
      </c>
      <c r="H16" s="51">
        <v>66590</v>
      </c>
      <c r="I16" s="51">
        <v>45095</v>
      </c>
      <c r="J16" s="51">
        <v>67320</v>
      </c>
      <c r="K16" s="51">
        <v>54948</v>
      </c>
      <c r="L16" s="51">
        <v>49247</v>
      </c>
      <c r="M16" s="51">
        <v>48500</v>
      </c>
      <c r="N16" s="51">
        <v>35593</v>
      </c>
      <c r="O16" s="51">
        <v>38365</v>
      </c>
      <c r="P16" s="51">
        <v>28800</v>
      </c>
      <c r="Q16" s="51">
        <v>34106</v>
      </c>
      <c r="R16" s="51">
        <v>50521</v>
      </c>
      <c r="S16" s="51">
        <v>39567</v>
      </c>
      <c r="T16" s="51">
        <v>303619</v>
      </c>
      <c r="U16" s="51">
        <v>263932</v>
      </c>
      <c r="V16" s="51">
        <v>567551</v>
      </c>
    </row>
    <row r="17" spans="1:22" ht="19.5" customHeight="1">
      <c r="A17" s="53" t="s">
        <v>82</v>
      </c>
      <c r="B17" s="54"/>
      <c r="C17" s="54"/>
      <c r="D17" s="54">
        <v>12</v>
      </c>
      <c r="E17" s="54">
        <v>3</v>
      </c>
      <c r="F17" s="54">
        <v>23255</v>
      </c>
      <c r="G17" s="54">
        <v>16058</v>
      </c>
      <c r="H17" s="54">
        <v>113530</v>
      </c>
      <c r="I17" s="54">
        <v>90738</v>
      </c>
      <c r="J17" s="54">
        <v>206276</v>
      </c>
      <c r="K17" s="54">
        <v>187495</v>
      </c>
      <c r="L17" s="54">
        <v>244188</v>
      </c>
      <c r="M17" s="54">
        <v>232879</v>
      </c>
      <c r="N17" s="54">
        <v>209968</v>
      </c>
      <c r="O17" s="54">
        <v>200127</v>
      </c>
      <c r="P17" s="54">
        <v>160784</v>
      </c>
      <c r="Q17" s="54">
        <v>163265</v>
      </c>
      <c r="R17" s="54">
        <v>326662</v>
      </c>
      <c r="S17" s="54">
        <v>244781</v>
      </c>
      <c r="T17" s="54">
        <v>1284675</v>
      </c>
      <c r="U17" s="54">
        <v>1135346</v>
      </c>
      <c r="V17" s="54">
        <v>2420021</v>
      </c>
    </row>
    <row r="18" spans="1:22" ht="19.5" customHeight="1">
      <c r="A18" s="166" t="s">
        <v>58</v>
      </c>
      <c r="B18" s="167">
        <v>9</v>
      </c>
      <c r="C18" s="167">
        <v>7</v>
      </c>
      <c r="D18" s="167">
        <v>838</v>
      </c>
      <c r="E18" s="167">
        <v>335</v>
      </c>
      <c r="F18" s="167">
        <v>257311</v>
      </c>
      <c r="G18" s="167">
        <v>181127</v>
      </c>
      <c r="H18" s="167">
        <v>982402</v>
      </c>
      <c r="I18" s="167">
        <v>846868</v>
      </c>
      <c r="J18" s="167">
        <v>1494718</v>
      </c>
      <c r="K18" s="167">
        <v>1393320</v>
      </c>
      <c r="L18" s="167">
        <v>1543716</v>
      </c>
      <c r="M18" s="167">
        <v>1436523</v>
      </c>
      <c r="N18" s="167">
        <v>1375465</v>
      </c>
      <c r="O18" s="167">
        <v>1305292</v>
      </c>
      <c r="P18" s="167">
        <v>1033183</v>
      </c>
      <c r="Q18" s="167">
        <v>1016510</v>
      </c>
      <c r="R18" s="167">
        <v>1749726</v>
      </c>
      <c r="S18" s="167">
        <v>1284544</v>
      </c>
      <c r="T18" s="167">
        <v>8437368</v>
      </c>
      <c r="U18" s="167">
        <v>7464526</v>
      </c>
      <c r="V18" s="167">
        <v>15901894</v>
      </c>
    </row>
    <row r="19" spans="1:21" ht="12.75">
      <c r="A19" s="38"/>
      <c r="B19" s="38"/>
      <c r="C19" s="38"/>
      <c r="D19" s="38"/>
      <c r="E19" s="38"/>
      <c r="F19" s="38"/>
      <c r="G19" s="38"/>
      <c r="H19" s="38"/>
      <c r="I19" s="38"/>
      <c r="J19" s="38"/>
      <c r="K19" s="38"/>
      <c r="L19" s="38"/>
      <c r="M19" s="38"/>
      <c r="N19" s="38"/>
      <c r="O19" s="38"/>
      <c r="P19" s="38"/>
      <c r="Q19" s="38"/>
      <c r="R19" s="38"/>
      <c r="S19" s="38"/>
      <c r="T19" s="38"/>
      <c r="U19" s="38"/>
    </row>
    <row r="20" spans="1:21" ht="12.75">
      <c r="A20" s="42" t="s">
        <v>83</v>
      </c>
      <c r="B20" s="38"/>
      <c r="C20" s="38"/>
      <c r="D20" s="38"/>
      <c r="E20" s="38"/>
      <c r="F20" s="38"/>
      <c r="G20" s="38"/>
      <c r="H20" s="38"/>
      <c r="I20" s="38"/>
      <c r="J20" s="38"/>
      <c r="K20" s="38"/>
      <c r="L20" s="38"/>
      <c r="M20" s="38"/>
      <c r="N20" s="38"/>
      <c r="O20" s="38"/>
      <c r="P20" s="38"/>
      <c r="Q20" s="38"/>
      <c r="R20" s="38"/>
      <c r="S20" s="38"/>
      <c r="T20" s="38"/>
      <c r="U20" s="38"/>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38" t="s">
        <v>84</v>
      </c>
      <c r="B22" s="38"/>
      <c r="C22" s="38"/>
      <c r="D22" s="38"/>
      <c r="E22" s="38"/>
      <c r="F22" s="38"/>
      <c r="G22" s="38"/>
      <c r="H22" s="38"/>
      <c r="I22" s="38"/>
      <c r="J22" s="38"/>
      <c r="K22" s="38"/>
      <c r="L22" s="38"/>
      <c r="M22" s="38"/>
      <c r="N22" s="38"/>
      <c r="O22" s="38"/>
      <c r="P22" s="38"/>
      <c r="Q22" s="38"/>
      <c r="R22" s="38"/>
      <c r="S22" s="38"/>
      <c r="T22" s="38"/>
      <c r="U22" s="38"/>
    </row>
    <row r="23" spans="1:21" ht="12.75">
      <c r="A23" s="38" t="s">
        <v>85</v>
      </c>
      <c r="B23" s="38"/>
      <c r="C23" s="38"/>
      <c r="D23" s="38"/>
      <c r="E23" s="38"/>
      <c r="F23" s="38"/>
      <c r="G23" s="38"/>
      <c r="H23" s="38"/>
      <c r="I23" s="38"/>
      <c r="J23" s="38"/>
      <c r="K23" s="38"/>
      <c r="L23" s="38"/>
      <c r="M23" s="38"/>
      <c r="N23" s="38"/>
      <c r="O23" s="38"/>
      <c r="P23" s="38"/>
      <c r="Q23" s="38"/>
      <c r="R23" s="38"/>
      <c r="S23" s="38"/>
      <c r="T23" s="38"/>
      <c r="U23" s="38"/>
    </row>
    <row r="24" spans="1:21" ht="12.75">
      <c r="A24" s="38"/>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usz6"/>
  <dimension ref="A1:K22"/>
  <sheetViews>
    <sheetView showGridLines="0" zoomScalePageLayoutView="0" workbookViewId="0" topLeftCell="A1">
      <selection activeCell="A18" sqref="A18:IV18"/>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50" t="s">
        <v>106</v>
      </c>
      <c r="B1" s="55"/>
      <c r="C1" s="55"/>
      <c r="D1" s="55"/>
      <c r="E1" s="55"/>
      <c r="F1" s="55"/>
      <c r="G1" s="55"/>
      <c r="H1" s="55"/>
      <c r="I1" s="55"/>
      <c r="J1" s="55"/>
      <c r="K1" s="55"/>
    </row>
    <row r="2" spans="1:11" ht="19.5" customHeight="1">
      <c r="A2" s="151" t="s">
        <v>107</v>
      </c>
      <c r="B2" s="55"/>
      <c r="C2" s="55"/>
      <c r="D2" s="55"/>
      <c r="E2" s="55"/>
      <c r="F2" s="55"/>
      <c r="G2" s="55"/>
      <c r="H2" s="55"/>
      <c r="I2" s="55"/>
      <c r="J2" s="55"/>
      <c r="K2" s="55"/>
    </row>
    <row r="3" spans="1:11" ht="60.75" customHeight="1">
      <c r="A3" s="158" t="s">
        <v>55</v>
      </c>
      <c r="B3" s="158" t="s">
        <v>160</v>
      </c>
      <c r="C3" s="158" t="s">
        <v>161</v>
      </c>
      <c r="D3" s="158" t="s">
        <v>160</v>
      </c>
      <c r="E3" s="158" t="s">
        <v>161</v>
      </c>
      <c r="F3" s="158" t="s">
        <v>160</v>
      </c>
      <c r="G3" s="158" t="s">
        <v>161</v>
      </c>
      <c r="H3" s="158" t="s">
        <v>162</v>
      </c>
      <c r="I3" s="158" t="s">
        <v>163</v>
      </c>
      <c r="J3" s="158" t="s">
        <v>164</v>
      </c>
      <c r="K3" s="158" t="s">
        <v>165</v>
      </c>
    </row>
    <row r="4" spans="1:11" ht="53.25" customHeight="1">
      <c r="A4" s="206" t="s">
        <v>56</v>
      </c>
      <c r="B4" s="57" t="s">
        <v>166</v>
      </c>
      <c r="C4" s="57" t="s">
        <v>167</v>
      </c>
      <c r="D4" s="57" t="s">
        <v>166</v>
      </c>
      <c r="E4" s="57" t="s">
        <v>167</v>
      </c>
      <c r="F4" s="57" t="s">
        <v>166</v>
      </c>
      <c r="G4" s="57" t="s">
        <v>167</v>
      </c>
      <c r="H4" s="57" t="s">
        <v>168</v>
      </c>
      <c r="I4" s="57" t="s">
        <v>169</v>
      </c>
      <c r="J4" s="57" t="s">
        <v>170</v>
      </c>
      <c r="K4" s="57" t="s">
        <v>171</v>
      </c>
    </row>
    <row r="5" spans="1:11" ht="20.25" customHeight="1">
      <c r="A5" s="206"/>
      <c r="B5" s="207" t="s">
        <v>475</v>
      </c>
      <c r="C5" s="208"/>
      <c r="D5" s="207" t="s">
        <v>476</v>
      </c>
      <c r="E5" s="208"/>
      <c r="F5" s="207" t="s">
        <v>477</v>
      </c>
      <c r="G5" s="208"/>
      <c r="H5" s="58" t="s">
        <v>8</v>
      </c>
      <c r="I5" s="58" t="s">
        <v>172</v>
      </c>
      <c r="J5" s="58" t="s">
        <v>9</v>
      </c>
      <c r="K5" s="58" t="s">
        <v>173</v>
      </c>
    </row>
    <row r="6" spans="1:11" ht="18.75" customHeight="1">
      <c r="A6" s="59" t="s">
        <v>69</v>
      </c>
      <c r="B6" s="51">
        <v>1829746</v>
      </c>
      <c r="C6" s="60">
        <v>0.1136</v>
      </c>
      <c r="D6" s="51">
        <v>1810694</v>
      </c>
      <c r="E6" s="61">
        <v>0.1135</v>
      </c>
      <c r="F6" s="51">
        <v>1803965</v>
      </c>
      <c r="G6" s="61">
        <v>0.1134</v>
      </c>
      <c r="H6" s="51">
        <v>-6729</v>
      </c>
      <c r="I6" s="61">
        <v>-0.0037</v>
      </c>
      <c r="J6" s="51">
        <v>-25781</v>
      </c>
      <c r="K6" s="61">
        <v>-0.0141</v>
      </c>
    </row>
    <row r="7" spans="1:11" ht="18.75" customHeight="1">
      <c r="A7" s="62" t="s">
        <v>71</v>
      </c>
      <c r="B7" s="52">
        <v>1059560</v>
      </c>
      <c r="C7" s="63">
        <v>0.0658</v>
      </c>
      <c r="D7" s="52">
        <v>1052944</v>
      </c>
      <c r="E7" s="64">
        <v>0.066</v>
      </c>
      <c r="F7" s="52">
        <v>1050676</v>
      </c>
      <c r="G7" s="64">
        <v>0.0661</v>
      </c>
      <c r="H7" s="52">
        <v>-2268</v>
      </c>
      <c r="I7" s="64">
        <v>-0.0022</v>
      </c>
      <c r="J7" s="52">
        <v>-8884</v>
      </c>
      <c r="K7" s="64">
        <v>-0.0084</v>
      </c>
    </row>
    <row r="8" spans="1:11" ht="18.75" customHeight="1">
      <c r="A8" s="59" t="s">
        <v>473</v>
      </c>
      <c r="B8" s="51">
        <v>2577179</v>
      </c>
      <c r="C8" s="60">
        <v>0.16</v>
      </c>
      <c r="D8" s="51">
        <v>2548481</v>
      </c>
      <c r="E8" s="61">
        <v>0.1598</v>
      </c>
      <c r="F8" s="51">
        <v>2539421</v>
      </c>
      <c r="G8" s="61">
        <v>0.1597</v>
      </c>
      <c r="H8" s="51">
        <v>-9060</v>
      </c>
      <c r="I8" s="61">
        <v>-0.0036</v>
      </c>
      <c r="J8" s="51">
        <v>-37758</v>
      </c>
      <c r="K8" s="61">
        <v>-0.0147</v>
      </c>
    </row>
    <row r="9" spans="1:11" ht="18.75" customHeight="1">
      <c r="A9" s="62" t="s">
        <v>74</v>
      </c>
      <c r="B9" s="52">
        <v>1130771</v>
      </c>
      <c r="C9" s="63">
        <v>0.0702</v>
      </c>
      <c r="D9" s="52">
        <v>1121944</v>
      </c>
      <c r="E9" s="64">
        <v>0.0703</v>
      </c>
      <c r="F9" s="52">
        <v>1119398</v>
      </c>
      <c r="G9" s="64">
        <v>0.0704</v>
      </c>
      <c r="H9" s="52">
        <v>-2546</v>
      </c>
      <c r="I9" s="64">
        <v>-0.0023</v>
      </c>
      <c r="J9" s="52">
        <v>-11373</v>
      </c>
      <c r="K9" s="64">
        <v>-0.0101</v>
      </c>
    </row>
    <row r="10" spans="1:11" ht="18.75" customHeight="1">
      <c r="A10" s="59" t="s">
        <v>77</v>
      </c>
      <c r="B10" s="51">
        <v>980396</v>
      </c>
      <c r="C10" s="60">
        <v>0.0609</v>
      </c>
      <c r="D10" s="51">
        <v>972808</v>
      </c>
      <c r="E10" s="61">
        <v>0.061</v>
      </c>
      <c r="F10" s="51">
        <v>970404</v>
      </c>
      <c r="G10" s="61">
        <v>0.061</v>
      </c>
      <c r="H10" s="51">
        <v>-2404</v>
      </c>
      <c r="I10" s="61">
        <v>-0.0025</v>
      </c>
      <c r="J10" s="51">
        <v>-9992</v>
      </c>
      <c r="K10" s="61">
        <v>-0.0102</v>
      </c>
    </row>
    <row r="11" spans="1:11" ht="18.75" customHeight="1">
      <c r="A11" s="62" t="s">
        <v>430</v>
      </c>
      <c r="B11" s="52">
        <v>1554170</v>
      </c>
      <c r="C11" s="63">
        <v>0.0965</v>
      </c>
      <c r="D11" s="52">
        <v>1540392</v>
      </c>
      <c r="E11" s="64">
        <v>0.0966</v>
      </c>
      <c r="F11" s="52">
        <v>1536235</v>
      </c>
      <c r="G11" s="64">
        <v>0.0966</v>
      </c>
      <c r="H11" s="52">
        <v>-4157</v>
      </c>
      <c r="I11" s="64">
        <v>-0.0027</v>
      </c>
      <c r="J11" s="52">
        <v>-17935</v>
      </c>
      <c r="K11" s="64">
        <v>-0.0115</v>
      </c>
    </row>
    <row r="12" spans="1:11" ht="18.75" customHeight="1">
      <c r="A12" s="59" t="s">
        <v>429</v>
      </c>
      <c r="B12" s="51">
        <v>3013549</v>
      </c>
      <c r="C12" s="60">
        <v>0.1871</v>
      </c>
      <c r="D12" s="51">
        <v>2989161</v>
      </c>
      <c r="E12" s="61">
        <v>0.1874</v>
      </c>
      <c r="F12" s="51">
        <v>2981619</v>
      </c>
      <c r="G12" s="61">
        <v>0.1875</v>
      </c>
      <c r="H12" s="51">
        <v>-7542</v>
      </c>
      <c r="I12" s="61">
        <v>-0.0025</v>
      </c>
      <c r="J12" s="51">
        <v>-31930</v>
      </c>
      <c r="K12" s="61">
        <v>-0.0106</v>
      </c>
    </row>
    <row r="13" spans="1:11" ht="18.75" customHeight="1">
      <c r="A13" s="62" t="s">
        <v>78</v>
      </c>
      <c r="B13" s="52">
        <v>327025</v>
      </c>
      <c r="C13" s="63">
        <v>0.0203</v>
      </c>
      <c r="D13" s="52">
        <v>324308</v>
      </c>
      <c r="E13" s="64">
        <v>0.0203</v>
      </c>
      <c r="F13" s="52"/>
      <c r="G13" s="64"/>
      <c r="H13" s="52"/>
      <c r="I13" s="64"/>
      <c r="J13" s="52"/>
      <c r="K13" s="64"/>
    </row>
    <row r="14" spans="1:11" ht="18.75" customHeight="1">
      <c r="A14" s="59" t="s">
        <v>75</v>
      </c>
      <c r="B14" s="51">
        <v>922924</v>
      </c>
      <c r="C14" s="60">
        <v>0.0573</v>
      </c>
      <c r="D14" s="51">
        <v>915092</v>
      </c>
      <c r="E14" s="61">
        <v>0.0574</v>
      </c>
      <c r="F14" s="51">
        <v>912604</v>
      </c>
      <c r="G14" s="61">
        <v>0.0574</v>
      </c>
      <c r="H14" s="51">
        <v>-2488</v>
      </c>
      <c r="I14" s="61">
        <v>-0.0027</v>
      </c>
      <c r="J14" s="51">
        <v>-10320</v>
      </c>
      <c r="K14" s="61">
        <v>-0.0112</v>
      </c>
    </row>
    <row r="15" spans="1:11" ht="18.75" customHeight="1">
      <c r="A15" s="62" t="s">
        <v>80</v>
      </c>
      <c r="B15" s="52">
        <v>573374</v>
      </c>
      <c r="C15" s="63">
        <v>0.0356</v>
      </c>
      <c r="D15" s="52">
        <v>568867</v>
      </c>
      <c r="E15" s="64">
        <v>0.0357</v>
      </c>
      <c r="F15" s="52">
        <v>567551</v>
      </c>
      <c r="G15" s="64">
        <v>0.0357</v>
      </c>
      <c r="H15" s="52">
        <v>-1316</v>
      </c>
      <c r="I15" s="64">
        <v>-0.0023</v>
      </c>
      <c r="J15" s="52">
        <v>-5823</v>
      </c>
      <c r="K15" s="64">
        <v>-0.0102</v>
      </c>
    </row>
    <row r="16" spans="1:11" ht="18.75" customHeight="1">
      <c r="A16" s="59" t="s">
        <v>82</v>
      </c>
      <c r="B16" s="51">
        <v>2133884</v>
      </c>
      <c r="C16" s="60">
        <v>0.1325</v>
      </c>
      <c r="D16" s="51">
        <v>2105502</v>
      </c>
      <c r="E16" s="61">
        <v>0.132</v>
      </c>
      <c r="F16" s="51">
        <v>2420021</v>
      </c>
      <c r="G16" s="61">
        <v>0.1522</v>
      </c>
      <c r="H16" s="51">
        <v>314519</v>
      </c>
      <c r="I16" s="61">
        <v>0.1494</v>
      </c>
      <c r="J16" s="51">
        <v>286137</v>
      </c>
      <c r="K16" s="61">
        <v>0.1341</v>
      </c>
    </row>
    <row r="17" spans="1:11" ht="19.5" customHeight="1">
      <c r="A17" s="168" t="s">
        <v>108</v>
      </c>
      <c r="B17" s="169">
        <v>16102578</v>
      </c>
      <c r="C17" s="170">
        <v>1</v>
      </c>
      <c r="D17" s="169">
        <v>15950193</v>
      </c>
      <c r="E17" s="170">
        <v>1</v>
      </c>
      <c r="F17" s="169">
        <v>15901894</v>
      </c>
      <c r="G17" s="170">
        <v>1</v>
      </c>
      <c r="H17" s="169">
        <v>-48299</v>
      </c>
      <c r="I17" s="170">
        <v>-0.0030281</v>
      </c>
      <c r="J17" s="169">
        <v>-200684</v>
      </c>
      <c r="K17" s="170">
        <v>-0.0124628</v>
      </c>
    </row>
    <row r="18" spans="1:10" ht="13.5" customHeight="1">
      <c r="A18" s="38"/>
      <c r="B18" s="38"/>
      <c r="C18" s="38"/>
      <c r="D18" s="38"/>
      <c r="E18" s="38"/>
      <c r="F18" s="38"/>
      <c r="G18" s="38"/>
      <c r="H18" s="38"/>
      <c r="I18" s="38"/>
      <c r="J18" s="38"/>
    </row>
    <row r="19" spans="1:10" ht="13.5" customHeight="1">
      <c r="A19" s="42" t="s">
        <v>83</v>
      </c>
      <c r="B19" s="38"/>
      <c r="C19" s="38"/>
      <c r="D19" s="38"/>
      <c r="E19" s="38"/>
      <c r="F19" s="38"/>
      <c r="G19" s="38"/>
      <c r="H19" s="38"/>
      <c r="I19" s="38"/>
      <c r="J19" s="38"/>
    </row>
    <row r="20" spans="1:10" ht="13.5" customHeight="1">
      <c r="A20" s="38"/>
      <c r="B20" s="38"/>
      <c r="C20" s="38"/>
      <c r="D20" s="38"/>
      <c r="E20" s="38"/>
      <c r="F20" s="38"/>
      <c r="G20" s="38"/>
      <c r="H20" s="38"/>
      <c r="I20" s="38"/>
      <c r="J20" s="38"/>
    </row>
    <row r="21" spans="1:10" ht="13.5" customHeight="1">
      <c r="A21" s="38" t="s">
        <v>84</v>
      </c>
      <c r="B21" s="38"/>
      <c r="C21" s="38"/>
      <c r="D21" s="38"/>
      <c r="E21" s="38"/>
      <c r="F21" s="38"/>
      <c r="G21" s="38"/>
      <c r="H21" s="38"/>
      <c r="I21" s="38"/>
      <c r="J21" s="38"/>
    </row>
    <row r="22" spans="1:10" ht="13.5" customHeight="1">
      <c r="A22" s="38" t="s">
        <v>85</v>
      </c>
      <c r="B22" s="38"/>
      <c r="C22" s="38"/>
      <c r="D22" s="38"/>
      <c r="E22" s="38"/>
      <c r="F22" s="38"/>
      <c r="G22" s="38"/>
      <c r="H22" s="38"/>
      <c r="I22" s="38"/>
      <c r="J22" s="38"/>
    </row>
  </sheetData>
  <sheetProtection/>
  <mergeCells count="4">
    <mergeCell ref="A4:A5"/>
    <mergeCell ref="B5:C5"/>
    <mergeCell ref="D5:E5"/>
    <mergeCell ref="F5:G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Arkusz7"/>
  <dimension ref="A1:L24"/>
  <sheetViews>
    <sheetView showGridLines="0" zoomScalePageLayoutView="0" workbookViewId="0" topLeftCell="A1">
      <selection activeCell="O7" sqref="O7"/>
    </sheetView>
  </sheetViews>
  <sheetFormatPr defaultColWidth="9.140625" defaultRowHeight="12.75"/>
  <cols>
    <col min="1" max="1" width="32.140625" style="37" customWidth="1"/>
    <col min="2" max="12" width="11.140625" style="37" customWidth="1"/>
    <col min="13" max="16384" width="9.140625" style="37" customWidth="1"/>
  </cols>
  <sheetData>
    <row r="1" spans="1:12" ht="19.5" customHeight="1">
      <c r="A1" s="150" t="s">
        <v>478</v>
      </c>
      <c r="B1" s="65"/>
      <c r="C1" s="65"/>
      <c r="D1" s="65"/>
      <c r="E1" s="65"/>
      <c r="F1" s="65"/>
      <c r="G1" s="65"/>
      <c r="H1" s="65"/>
      <c r="I1" s="65"/>
      <c r="J1" s="65"/>
      <c r="K1" s="65"/>
      <c r="L1" s="65"/>
    </row>
    <row r="2" spans="1:12" ht="19.5" customHeight="1">
      <c r="A2" s="151" t="s">
        <v>479</v>
      </c>
      <c r="B2" s="66"/>
      <c r="C2" s="66"/>
      <c r="D2" s="66"/>
      <c r="E2" s="66"/>
      <c r="F2" s="66"/>
      <c r="G2" s="66"/>
      <c r="H2" s="66"/>
      <c r="I2" s="66"/>
      <c r="J2" s="66"/>
      <c r="K2" s="66"/>
      <c r="L2" s="66"/>
    </row>
    <row r="3" spans="1:12" ht="59.25" customHeight="1">
      <c r="A3" s="69" t="s">
        <v>174</v>
      </c>
      <c r="B3" s="69" t="s">
        <v>69</v>
      </c>
      <c r="C3" s="69" t="s">
        <v>71</v>
      </c>
      <c r="D3" s="69" t="s">
        <v>473</v>
      </c>
      <c r="E3" s="69" t="s">
        <v>74</v>
      </c>
      <c r="F3" s="69" t="s">
        <v>77</v>
      </c>
      <c r="G3" s="69" t="s">
        <v>430</v>
      </c>
      <c r="H3" s="69" t="s">
        <v>429</v>
      </c>
      <c r="I3" s="69" t="s">
        <v>75</v>
      </c>
      <c r="J3" s="69" t="s">
        <v>80</v>
      </c>
      <c r="K3" s="69" t="s">
        <v>82</v>
      </c>
      <c r="L3" s="69" t="s">
        <v>175</v>
      </c>
    </row>
    <row r="4" spans="1:12" ht="19.5" customHeight="1">
      <c r="A4" s="72" t="s">
        <v>69</v>
      </c>
      <c r="B4" s="73"/>
      <c r="C4" s="73"/>
      <c r="D4" s="73"/>
      <c r="E4" s="73"/>
      <c r="F4" s="73"/>
      <c r="G4" s="73"/>
      <c r="H4" s="73"/>
      <c r="I4" s="73"/>
      <c r="J4" s="73"/>
      <c r="K4" s="73"/>
      <c r="L4" s="73"/>
    </row>
    <row r="5" spans="1:12" ht="19.5" customHeight="1">
      <c r="A5" s="70" t="s">
        <v>71</v>
      </c>
      <c r="B5" s="71"/>
      <c r="C5" s="71"/>
      <c r="D5" s="71">
        <v>1</v>
      </c>
      <c r="E5" s="71"/>
      <c r="F5" s="71">
        <v>1</v>
      </c>
      <c r="G5" s="71"/>
      <c r="H5" s="71">
        <v>1</v>
      </c>
      <c r="I5" s="71"/>
      <c r="J5" s="71">
        <v>1</v>
      </c>
      <c r="K5" s="71"/>
      <c r="L5" s="71">
        <v>4</v>
      </c>
    </row>
    <row r="6" spans="1:12" ht="19.5" customHeight="1">
      <c r="A6" s="72" t="s">
        <v>473</v>
      </c>
      <c r="B6" s="73"/>
      <c r="C6" s="73"/>
      <c r="D6" s="73"/>
      <c r="E6" s="73"/>
      <c r="F6" s="73"/>
      <c r="G6" s="73"/>
      <c r="H6" s="73"/>
      <c r="I6" s="73"/>
      <c r="J6" s="73"/>
      <c r="K6" s="73">
        <v>4</v>
      </c>
      <c r="L6" s="73">
        <v>4</v>
      </c>
    </row>
    <row r="7" spans="1:12" ht="19.5" customHeight="1">
      <c r="A7" s="70" t="s">
        <v>74</v>
      </c>
      <c r="B7" s="71"/>
      <c r="C7" s="71"/>
      <c r="D7" s="71"/>
      <c r="E7" s="71"/>
      <c r="F7" s="71"/>
      <c r="G7" s="71"/>
      <c r="H7" s="71">
        <v>1</v>
      </c>
      <c r="I7" s="71"/>
      <c r="J7" s="71"/>
      <c r="K7" s="71"/>
      <c r="L7" s="71">
        <v>1</v>
      </c>
    </row>
    <row r="8" spans="1:12" ht="19.5" customHeight="1">
      <c r="A8" s="72" t="s">
        <v>77</v>
      </c>
      <c r="B8" s="73"/>
      <c r="C8" s="73">
        <v>1</v>
      </c>
      <c r="D8" s="73"/>
      <c r="E8" s="73"/>
      <c r="F8" s="73"/>
      <c r="G8" s="73"/>
      <c r="H8" s="73"/>
      <c r="I8" s="73">
        <v>1</v>
      </c>
      <c r="J8" s="73"/>
      <c r="K8" s="73">
        <v>2</v>
      </c>
      <c r="L8" s="73">
        <v>4</v>
      </c>
    </row>
    <row r="9" spans="1:12" ht="19.5" customHeight="1">
      <c r="A9" s="70" t="s">
        <v>430</v>
      </c>
      <c r="B9" s="71">
        <v>3</v>
      </c>
      <c r="C9" s="71">
        <v>1</v>
      </c>
      <c r="D9" s="71">
        <v>3</v>
      </c>
      <c r="E9" s="71">
        <v>1</v>
      </c>
      <c r="F9" s="71">
        <v>3</v>
      </c>
      <c r="G9" s="71"/>
      <c r="H9" s="71">
        <v>3</v>
      </c>
      <c r="I9" s="71">
        <v>1</v>
      </c>
      <c r="J9" s="71"/>
      <c r="K9" s="71">
        <v>5</v>
      </c>
      <c r="L9" s="71">
        <v>20</v>
      </c>
    </row>
    <row r="10" spans="1:12" ht="19.5" customHeight="1">
      <c r="A10" s="72" t="s">
        <v>429</v>
      </c>
      <c r="B10" s="73">
        <v>12</v>
      </c>
      <c r="C10" s="73">
        <v>1</v>
      </c>
      <c r="D10" s="73">
        <v>8</v>
      </c>
      <c r="E10" s="73">
        <v>1</v>
      </c>
      <c r="F10" s="73"/>
      <c r="G10" s="73">
        <v>2</v>
      </c>
      <c r="H10" s="73"/>
      <c r="I10" s="73">
        <v>2</v>
      </c>
      <c r="J10" s="73">
        <v>4</v>
      </c>
      <c r="K10" s="73">
        <v>17</v>
      </c>
      <c r="L10" s="73">
        <v>47</v>
      </c>
    </row>
    <row r="11" spans="1:12" ht="19.5" customHeight="1">
      <c r="A11" s="70" t="s">
        <v>75</v>
      </c>
      <c r="B11" s="71">
        <v>1</v>
      </c>
      <c r="C11" s="71">
        <v>2</v>
      </c>
      <c r="D11" s="71">
        <v>1</v>
      </c>
      <c r="E11" s="71">
        <v>1</v>
      </c>
      <c r="F11" s="71">
        <v>2</v>
      </c>
      <c r="G11" s="71">
        <v>1</v>
      </c>
      <c r="H11" s="71">
        <v>5</v>
      </c>
      <c r="I11" s="71"/>
      <c r="J11" s="71">
        <v>1</v>
      </c>
      <c r="K11" s="71">
        <v>5</v>
      </c>
      <c r="L11" s="71">
        <v>19</v>
      </c>
    </row>
    <row r="12" spans="1:12" ht="19.5" customHeight="1">
      <c r="A12" s="72" t="s">
        <v>80</v>
      </c>
      <c r="B12" s="73"/>
      <c r="C12" s="73"/>
      <c r="D12" s="73"/>
      <c r="E12" s="73"/>
      <c r="F12" s="73"/>
      <c r="G12" s="73"/>
      <c r="H12" s="73"/>
      <c r="I12" s="73"/>
      <c r="J12" s="73"/>
      <c r="K12" s="73"/>
      <c r="L12" s="73"/>
    </row>
    <row r="13" spans="1:12" ht="19.5" customHeight="1">
      <c r="A13" s="70" t="s">
        <v>82</v>
      </c>
      <c r="B13" s="71">
        <v>7</v>
      </c>
      <c r="C13" s="71">
        <v>2</v>
      </c>
      <c r="D13" s="71">
        <v>1</v>
      </c>
      <c r="E13" s="71">
        <v>1</v>
      </c>
      <c r="F13" s="71">
        <v>1</v>
      </c>
      <c r="G13" s="71"/>
      <c r="H13" s="71"/>
      <c r="I13" s="71"/>
      <c r="J13" s="71"/>
      <c r="K13" s="71"/>
      <c r="L13" s="71">
        <v>12</v>
      </c>
    </row>
    <row r="14" spans="1:12" ht="31.5" customHeight="1">
      <c r="A14" s="171" t="s">
        <v>176</v>
      </c>
      <c r="B14" s="169">
        <v>23</v>
      </c>
      <c r="C14" s="169">
        <v>7</v>
      </c>
      <c r="D14" s="169">
        <v>14</v>
      </c>
      <c r="E14" s="169">
        <v>4</v>
      </c>
      <c r="F14" s="169">
        <v>7</v>
      </c>
      <c r="G14" s="169">
        <v>3</v>
      </c>
      <c r="H14" s="169">
        <v>10</v>
      </c>
      <c r="I14" s="169">
        <v>4</v>
      </c>
      <c r="J14" s="169">
        <v>6</v>
      </c>
      <c r="K14" s="169">
        <v>33</v>
      </c>
      <c r="L14" s="169">
        <v>111</v>
      </c>
    </row>
    <row r="15" spans="1:12" ht="31.5" customHeight="1">
      <c r="A15" s="171" t="s">
        <v>177</v>
      </c>
      <c r="B15" s="169">
        <v>-23</v>
      </c>
      <c r="C15" s="169">
        <v>-3</v>
      </c>
      <c r="D15" s="169">
        <v>-10</v>
      </c>
      <c r="E15" s="169">
        <v>-3</v>
      </c>
      <c r="F15" s="169">
        <v>-3</v>
      </c>
      <c r="G15" s="169">
        <v>17</v>
      </c>
      <c r="H15" s="169">
        <v>37</v>
      </c>
      <c r="I15" s="169">
        <v>15</v>
      </c>
      <c r="J15" s="169">
        <v>-6</v>
      </c>
      <c r="K15" s="169">
        <v>-21</v>
      </c>
      <c r="L15" s="169"/>
    </row>
    <row r="16" spans="1:12" ht="14.25" customHeight="1">
      <c r="A16" s="38"/>
      <c r="B16" s="38"/>
      <c r="C16" s="38"/>
      <c r="D16" s="38"/>
      <c r="E16" s="38"/>
      <c r="F16" s="38"/>
      <c r="G16" s="38"/>
      <c r="H16" s="38"/>
      <c r="I16" s="38"/>
      <c r="J16" s="38"/>
      <c r="K16" s="38"/>
      <c r="L16" s="38"/>
    </row>
    <row r="17" spans="1:12" ht="13.5" customHeight="1">
      <c r="A17" s="42" t="s">
        <v>83</v>
      </c>
      <c r="B17" s="38"/>
      <c r="C17" s="38"/>
      <c r="D17" s="38"/>
      <c r="E17" s="38"/>
      <c r="F17" s="38"/>
      <c r="G17" s="38"/>
      <c r="H17" s="38"/>
      <c r="I17" s="38"/>
      <c r="J17" s="38"/>
      <c r="K17" s="38"/>
      <c r="L17" s="38"/>
    </row>
    <row r="18" spans="1:12" ht="14.25" customHeight="1">
      <c r="A18" s="38"/>
      <c r="B18" s="38"/>
      <c r="C18" s="38"/>
      <c r="D18" s="38"/>
      <c r="E18" s="38"/>
      <c r="F18" s="38"/>
      <c r="G18" s="38"/>
      <c r="H18" s="38"/>
      <c r="I18" s="38"/>
      <c r="J18" s="38"/>
      <c r="K18" s="38"/>
      <c r="L18" s="38"/>
    </row>
    <row r="19" spans="1:12" ht="39.75" customHeight="1">
      <c r="A19" s="209" t="s">
        <v>110</v>
      </c>
      <c r="B19" s="210"/>
      <c r="C19" s="210"/>
      <c r="D19" s="210"/>
      <c r="E19" s="210"/>
      <c r="F19" s="210"/>
      <c r="G19" s="210"/>
      <c r="H19" s="210"/>
      <c r="I19" s="210"/>
      <c r="J19" s="210"/>
      <c r="K19" s="210"/>
      <c r="L19" s="210"/>
    </row>
    <row r="20" spans="1:12" ht="39.75" customHeight="1">
      <c r="A20" s="209" t="s">
        <v>111</v>
      </c>
      <c r="B20" s="209"/>
      <c r="C20" s="209"/>
      <c r="D20" s="209"/>
      <c r="E20" s="209"/>
      <c r="F20" s="209"/>
      <c r="G20" s="209"/>
      <c r="H20" s="209"/>
      <c r="I20" s="209"/>
      <c r="J20" s="209"/>
      <c r="K20" s="209"/>
      <c r="L20" s="209"/>
    </row>
    <row r="21" spans="1:12" ht="12.75">
      <c r="A21" s="67"/>
      <c r="B21" s="67"/>
      <c r="C21" s="67"/>
      <c r="D21" s="67"/>
      <c r="E21" s="67"/>
      <c r="F21" s="67"/>
      <c r="G21" s="67"/>
      <c r="H21" s="67"/>
      <c r="I21" s="67"/>
      <c r="J21" s="67"/>
      <c r="K21" s="38"/>
      <c r="L21" s="38"/>
    </row>
    <row r="22" spans="1:12" ht="12.75">
      <c r="A22" s="211" t="s">
        <v>133</v>
      </c>
      <c r="B22" s="211"/>
      <c r="C22" s="211"/>
      <c r="D22" s="211"/>
      <c r="E22" s="211"/>
      <c r="F22" s="211"/>
      <c r="G22" s="211"/>
      <c r="H22" s="68"/>
      <c r="I22" s="68"/>
      <c r="J22" s="68"/>
      <c r="K22" s="38"/>
      <c r="L22" s="38"/>
    </row>
    <row r="23" spans="1:12" ht="17.25" customHeight="1">
      <c r="A23" s="211" t="s">
        <v>134</v>
      </c>
      <c r="B23" s="211"/>
      <c r="C23" s="211"/>
      <c r="D23" s="211"/>
      <c r="E23" s="211"/>
      <c r="F23" s="211"/>
      <c r="G23" s="211"/>
      <c r="H23" s="68"/>
      <c r="I23" s="68"/>
      <c r="J23" s="68"/>
      <c r="K23" s="38"/>
      <c r="L23" s="38"/>
    </row>
    <row r="24" spans="1:12" ht="17.25" customHeight="1">
      <c r="A24" s="38"/>
      <c r="B24" s="38"/>
      <c r="C24" s="38"/>
      <c r="D24" s="38"/>
      <c r="E24" s="38"/>
      <c r="F24" s="38"/>
      <c r="G24" s="38"/>
      <c r="H24" s="38"/>
      <c r="I24" s="38"/>
      <c r="J24" s="38"/>
      <c r="K24" s="38"/>
      <c r="L24" s="38"/>
    </row>
    <row r="25" ht="17.25" customHeight="1"/>
  </sheetData>
  <sheetProtection/>
  <mergeCells count="4">
    <mergeCell ref="A19:L19"/>
    <mergeCell ref="A20:L20"/>
    <mergeCell ref="A22:G22"/>
    <mergeCell ref="A23:G2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usz8"/>
  <dimension ref="A1:Y23"/>
  <sheetViews>
    <sheetView showGridLines="0" zoomScalePageLayoutView="0" workbookViewId="0" topLeftCell="A1">
      <selection activeCell="A26" sqref="A26"/>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50" t="s">
        <v>480</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51" t="s">
        <v>481</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189" t="s">
        <v>55</v>
      </c>
      <c r="B3" s="212" t="s">
        <v>59</v>
      </c>
      <c r="C3" s="213"/>
      <c r="D3" s="212" t="s">
        <v>88</v>
      </c>
      <c r="E3" s="213"/>
      <c r="F3" s="212" t="s">
        <v>89</v>
      </c>
      <c r="G3" s="213"/>
      <c r="H3" s="212" t="s">
        <v>90</v>
      </c>
      <c r="I3" s="213"/>
      <c r="J3" s="212" t="s">
        <v>91</v>
      </c>
      <c r="K3" s="213"/>
      <c r="L3" s="212" t="s">
        <v>92</v>
      </c>
      <c r="M3" s="213"/>
      <c r="N3" s="212" t="s">
        <v>93</v>
      </c>
      <c r="O3" s="213"/>
      <c r="P3" s="212" t="s">
        <v>94</v>
      </c>
      <c r="Q3" s="213"/>
      <c r="R3" s="212" t="s">
        <v>135</v>
      </c>
      <c r="S3" s="213"/>
      <c r="T3" s="212" t="s">
        <v>58</v>
      </c>
      <c r="U3" s="214"/>
      <c r="V3" s="213"/>
      <c r="W3" s="215" t="s">
        <v>178</v>
      </c>
      <c r="X3" s="216"/>
      <c r="Y3" s="217"/>
    </row>
    <row r="4" spans="1:25" ht="25.5" customHeight="1">
      <c r="A4" s="218"/>
      <c r="B4" s="153" t="s">
        <v>136</v>
      </c>
      <c r="C4" s="153" t="s">
        <v>137</v>
      </c>
      <c r="D4" s="153" t="s">
        <v>136</v>
      </c>
      <c r="E4" s="153" t="s">
        <v>137</v>
      </c>
      <c r="F4" s="153" t="s">
        <v>136</v>
      </c>
      <c r="G4" s="153" t="s">
        <v>137</v>
      </c>
      <c r="H4" s="153" t="s">
        <v>136</v>
      </c>
      <c r="I4" s="153" t="s">
        <v>137</v>
      </c>
      <c r="J4" s="153" t="s">
        <v>136</v>
      </c>
      <c r="K4" s="153" t="s">
        <v>137</v>
      </c>
      <c r="L4" s="153" t="s">
        <v>136</v>
      </c>
      <c r="M4" s="153" t="s">
        <v>137</v>
      </c>
      <c r="N4" s="153" t="s">
        <v>136</v>
      </c>
      <c r="O4" s="153" t="s">
        <v>137</v>
      </c>
      <c r="P4" s="153" t="s">
        <v>136</v>
      </c>
      <c r="Q4" s="153" t="s">
        <v>137</v>
      </c>
      <c r="R4" s="153" t="s">
        <v>136</v>
      </c>
      <c r="S4" s="153" t="s">
        <v>137</v>
      </c>
      <c r="T4" s="153" t="s">
        <v>136</v>
      </c>
      <c r="U4" s="156" t="s">
        <v>137</v>
      </c>
      <c r="V4" s="156" t="s">
        <v>179</v>
      </c>
      <c r="W4" s="156" t="s">
        <v>180</v>
      </c>
      <c r="X4" s="156" t="s">
        <v>181</v>
      </c>
      <c r="Y4" s="153" t="s">
        <v>138</v>
      </c>
    </row>
    <row r="5" spans="1:25" ht="19.5" customHeight="1">
      <c r="A5" s="197" t="s">
        <v>56</v>
      </c>
      <c r="B5" s="220" t="s">
        <v>96</v>
      </c>
      <c r="C5" s="222"/>
      <c r="D5" s="223" t="s">
        <v>97</v>
      </c>
      <c r="E5" s="224"/>
      <c r="F5" s="223" t="s">
        <v>98</v>
      </c>
      <c r="G5" s="224"/>
      <c r="H5" s="223" t="s">
        <v>99</v>
      </c>
      <c r="I5" s="224"/>
      <c r="J5" s="223" t="s">
        <v>100</v>
      </c>
      <c r="K5" s="224"/>
      <c r="L5" s="223" t="s">
        <v>101</v>
      </c>
      <c r="M5" s="224"/>
      <c r="N5" s="223" t="s">
        <v>102</v>
      </c>
      <c r="O5" s="224"/>
      <c r="P5" s="223" t="s">
        <v>103</v>
      </c>
      <c r="Q5" s="224"/>
      <c r="R5" s="220" t="s">
        <v>104</v>
      </c>
      <c r="S5" s="222"/>
      <c r="T5" s="225" t="s">
        <v>139</v>
      </c>
      <c r="U5" s="219" t="s">
        <v>140</v>
      </c>
      <c r="V5" s="219" t="s">
        <v>182</v>
      </c>
      <c r="W5" s="220" t="s">
        <v>183</v>
      </c>
      <c r="X5" s="221"/>
      <c r="Y5" s="222"/>
    </row>
    <row r="6" spans="1:25" ht="19.5" customHeight="1">
      <c r="A6" s="197"/>
      <c r="B6" s="154" t="s">
        <v>139</v>
      </c>
      <c r="C6" s="154" t="s">
        <v>140</v>
      </c>
      <c r="D6" s="155" t="s">
        <v>139</v>
      </c>
      <c r="E6" s="155" t="s">
        <v>140</v>
      </c>
      <c r="F6" s="155" t="s">
        <v>139</v>
      </c>
      <c r="G6" s="155" t="s">
        <v>140</v>
      </c>
      <c r="H6" s="155" t="s">
        <v>139</v>
      </c>
      <c r="I6" s="155" t="s">
        <v>140</v>
      </c>
      <c r="J6" s="155" t="s">
        <v>139</v>
      </c>
      <c r="K6" s="155" t="s">
        <v>140</v>
      </c>
      <c r="L6" s="155" t="s">
        <v>139</v>
      </c>
      <c r="M6" s="155" t="s">
        <v>140</v>
      </c>
      <c r="N6" s="155" t="s">
        <v>139</v>
      </c>
      <c r="O6" s="155" t="s">
        <v>140</v>
      </c>
      <c r="P6" s="155" t="s">
        <v>139</v>
      </c>
      <c r="Q6" s="154" t="s">
        <v>140</v>
      </c>
      <c r="R6" s="154" t="s">
        <v>139</v>
      </c>
      <c r="S6" s="154" t="s">
        <v>140</v>
      </c>
      <c r="T6" s="225"/>
      <c r="U6" s="219"/>
      <c r="V6" s="219"/>
      <c r="W6" s="154" t="s">
        <v>184</v>
      </c>
      <c r="X6" s="154" t="s">
        <v>185</v>
      </c>
      <c r="Y6" s="155" t="s">
        <v>141</v>
      </c>
    </row>
    <row r="7" spans="1:25" ht="19.5" customHeight="1">
      <c r="A7" s="76" t="s">
        <v>69</v>
      </c>
      <c r="B7" s="77"/>
      <c r="C7" s="77"/>
      <c r="D7" s="77"/>
      <c r="E7" s="77"/>
      <c r="F7" s="77"/>
      <c r="G7" s="77"/>
      <c r="H7" s="77">
        <v>0</v>
      </c>
      <c r="I7" s="77">
        <v>2</v>
      </c>
      <c r="J7" s="77">
        <v>0</v>
      </c>
      <c r="K7" s="77">
        <v>6</v>
      </c>
      <c r="L7" s="77">
        <v>0</v>
      </c>
      <c r="M7" s="77">
        <v>4</v>
      </c>
      <c r="N7" s="77">
        <v>0</v>
      </c>
      <c r="O7" s="77">
        <v>6</v>
      </c>
      <c r="P7" s="77">
        <v>0</v>
      </c>
      <c r="Q7" s="77">
        <v>3</v>
      </c>
      <c r="R7" s="77">
        <v>0</v>
      </c>
      <c r="S7" s="77">
        <v>2</v>
      </c>
      <c r="T7" s="77">
        <v>0</v>
      </c>
      <c r="U7" s="77">
        <v>23</v>
      </c>
      <c r="V7" s="77">
        <v>-23</v>
      </c>
      <c r="W7" s="78">
        <v>548008.15</v>
      </c>
      <c r="X7" s="78">
        <v>1000272.25</v>
      </c>
      <c r="Y7" s="78">
        <v>-452264.1</v>
      </c>
    </row>
    <row r="8" spans="1:25" ht="19.5" customHeight="1">
      <c r="A8" s="53" t="s">
        <v>71</v>
      </c>
      <c r="B8" s="79"/>
      <c r="C8" s="79"/>
      <c r="D8" s="79"/>
      <c r="E8" s="79"/>
      <c r="F8" s="79">
        <v>0</v>
      </c>
      <c r="G8" s="79">
        <v>3</v>
      </c>
      <c r="H8" s="79">
        <v>1</v>
      </c>
      <c r="I8" s="79">
        <v>0</v>
      </c>
      <c r="J8" s="79">
        <v>1</v>
      </c>
      <c r="K8" s="79">
        <v>0</v>
      </c>
      <c r="L8" s="79">
        <v>1</v>
      </c>
      <c r="M8" s="79">
        <v>1</v>
      </c>
      <c r="N8" s="79">
        <v>0</v>
      </c>
      <c r="O8" s="79">
        <v>1</v>
      </c>
      <c r="P8" s="79">
        <v>0</v>
      </c>
      <c r="Q8" s="79">
        <v>1</v>
      </c>
      <c r="R8" s="79">
        <v>1</v>
      </c>
      <c r="S8" s="79">
        <v>1</v>
      </c>
      <c r="T8" s="79">
        <v>4</v>
      </c>
      <c r="U8" s="79">
        <v>7</v>
      </c>
      <c r="V8" s="79">
        <v>-3</v>
      </c>
      <c r="W8" s="80">
        <v>333185.16</v>
      </c>
      <c r="X8" s="80">
        <v>329230.7</v>
      </c>
      <c r="Y8" s="80">
        <v>3954.46</v>
      </c>
    </row>
    <row r="9" spans="1:25" ht="19.5" customHeight="1">
      <c r="A9" s="76" t="s">
        <v>473</v>
      </c>
      <c r="B9" s="77"/>
      <c r="C9" s="77"/>
      <c r="D9" s="77"/>
      <c r="E9" s="77"/>
      <c r="F9" s="77"/>
      <c r="G9" s="77"/>
      <c r="H9" s="77">
        <v>2</v>
      </c>
      <c r="I9" s="77">
        <v>0</v>
      </c>
      <c r="J9" s="77">
        <v>1</v>
      </c>
      <c r="K9" s="77">
        <v>7</v>
      </c>
      <c r="L9" s="77">
        <v>0</v>
      </c>
      <c r="M9" s="77">
        <v>3</v>
      </c>
      <c r="N9" s="77">
        <v>1</v>
      </c>
      <c r="O9" s="77">
        <v>1</v>
      </c>
      <c r="P9" s="77">
        <v>0</v>
      </c>
      <c r="Q9" s="77">
        <v>1</v>
      </c>
      <c r="R9" s="77">
        <v>0</v>
      </c>
      <c r="S9" s="77">
        <v>2</v>
      </c>
      <c r="T9" s="77">
        <v>4</v>
      </c>
      <c r="U9" s="77">
        <v>14</v>
      </c>
      <c r="V9" s="77">
        <v>-10</v>
      </c>
      <c r="W9" s="78">
        <v>838041.35</v>
      </c>
      <c r="X9" s="78">
        <v>1237620.52</v>
      </c>
      <c r="Y9" s="78">
        <v>-399579.17</v>
      </c>
    </row>
    <row r="10" spans="1:25" ht="19.5" customHeight="1">
      <c r="A10" s="53" t="s">
        <v>74</v>
      </c>
      <c r="B10" s="79"/>
      <c r="C10" s="79"/>
      <c r="D10" s="79"/>
      <c r="E10" s="79"/>
      <c r="F10" s="79"/>
      <c r="G10" s="79"/>
      <c r="H10" s="79">
        <v>0</v>
      </c>
      <c r="I10" s="79">
        <v>1</v>
      </c>
      <c r="J10" s="79">
        <v>0</v>
      </c>
      <c r="K10" s="79">
        <v>1</v>
      </c>
      <c r="L10" s="79">
        <v>0</v>
      </c>
      <c r="M10" s="79">
        <v>1</v>
      </c>
      <c r="N10" s="79">
        <v>1</v>
      </c>
      <c r="O10" s="79">
        <v>0</v>
      </c>
      <c r="P10" s="79">
        <v>0</v>
      </c>
      <c r="Q10" s="79">
        <v>1</v>
      </c>
      <c r="R10" s="79"/>
      <c r="S10" s="79"/>
      <c r="T10" s="79">
        <v>1</v>
      </c>
      <c r="U10" s="79">
        <v>4</v>
      </c>
      <c r="V10" s="79">
        <v>-3</v>
      </c>
      <c r="W10" s="80">
        <v>435042.25</v>
      </c>
      <c r="X10" s="80">
        <v>326996.8</v>
      </c>
      <c r="Y10" s="80">
        <v>108045.45</v>
      </c>
    </row>
    <row r="11" spans="1:25" ht="19.5" customHeight="1">
      <c r="A11" s="76" t="s">
        <v>77</v>
      </c>
      <c r="B11" s="77"/>
      <c r="C11" s="77"/>
      <c r="D11" s="77"/>
      <c r="E11" s="77"/>
      <c r="F11" s="77"/>
      <c r="G11" s="77"/>
      <c r="H11" s="77"/>
      <c r="I11" s="77"/>
      <c r="J11" s="77">
        <v>1</v>
      </c>
      <c r="K11" s="77">
        <v>3</v>
      </c>
      <c r="L11" s="77">
        <v>0</v>
      </c>
      <c r="M11" s="77">
        <v>1</v>
      </c>
      <c r="N11" s="77">
        <v>1</v>
      </c>
      <c r="O11" s="77">
        <v>2</v>
      </c>
      <c r="P11" s="77">
        <v>1</v>
      </c>
      <c r="Q11" s="77">
        <v>0</v>
      </c>
      <c r="R11" s="77">
        <v>1</v>
      </c>
      <c r="S11" s="77">
        <v>1</v>
      </c>
      <c r="T11" s="77">
        <v>4</v>
      </c>
      <c r="U11" s="77">
        <v>7</v>
      </c>
      <c r="V11" s="77">
        <v>-3</v>
      </c>
      <c r="W11" s="78">
        <v>425299.85</v>
      </c>
      <c r="X11" s="78">
        <v>449270.55</v>
      </c>
      <c r="Y11" s="78">
        <v>-23970.7</v>
      </c>
    </row>
    <row r="12" spans="1:25" ht="19.5" customHeight="1">
      <c r="A12" s="53" t="s">
        <v>430</v>
      </c>
      <c r="B12" s="79"/>
      <c r="C12" s="79"/>
      <c r="D12" s="79"/>
      <c r="E12" s="79"/>
      <c r="F12" s="79"/>
      <c r="G12" s="79"/>
      <c r="H12" s="79">
        <v>0</v>
      </c>
      <c r="I12" s="79">
        <v>1</v>
      </c>
      <c r="J12" s="79">
        <v>7</v>
      </c>
      <c r="K12" s="79">
        <v>2</v>
      </c>
      <c r="L12" s="79">
        <v>3</v>
      </c>
      <c r="M12" s="79">
        <v>0</v>
      </c>
      <c r="N12" s="79">
        <v>7</v>
      </c>
      <c r="O12" s="79">
        <v>0</v>
      </c>
      <c r="P12" s="79">
        <v>1</v>
      </c>
      <c r="Q12" s="79">
        <v>0</v>
      </c>
      <c r="R12" s="79">
        <v>2</v>
      </c>
      <c r="S12" s="79">
        <v>0</v>
      </c>
      <c r="T12" s="79">
        <v>20</v>
      </c>
      <c r="U12" s="79">
        <v>3</v>
      </c>
      <c r="V12" s="79">
        <v>17</v>
      </c>
      <c r="W12" s="80">
        <v>907548.13</v>
      </c>
      <c r="X12" s="80">
        <v>656657.13</v>
      </c>
      <c r="Y12" s="80">
        <v>250891</v>
      </c>
    </row>
    <row r="13" spans="1:25" ht="19.5" customHeight="1">
      <c r="A13" s="76" t="s">
        <v>429</v>
      </c>
      <c r="B13" s="77"/>
      <c r="C13" s="77"/>
      <c r="D13" s="77"/>
      <c r="E13" s="77"/>
      <c r="F13" s="77"/>
      <c r="G13" s="77"/>
      <c r="H13" s="77">
        <v>7</v>
      </c>
      <c r="I13" s="77">
        <v>0</v>
      </c>
      <c r="J13" s="77">
        <v>13</v>
      </c>
      <c r="K13" s="77">
        <v>2</v>
      </c>
      <c r="L13" s="77">
        <v>11</v>
      </c>
      <c r="M13" s="77">
        <v>2</v>
      </c>
      <c r="N13" s="77">
        <v>7</v>
      </c>
      <c r="O13" s="77">
        <v>5</v>
      </c>
      <c r="P13" s="77">
        <v>4</v>
      </c>
      <c r="Q13" s="77">
        <v>0</v>
      </c>
      <c r="R13" s="77">
        <v>5</v>
      </c>
      <c r="S13" s="77">
        <v>1</v>
      </c>
      <c r="T13" s="77">
        <v>47</v>
      </c>
      <c r="U13" s="77">
        <v>10</v>
      </c>
      <c r="V13" s="77">
        <v>37</v>
      </c>
      <c r="W13" s="78">
        <v>2239896.49</v>
      </c>
      <c r="X13" s="78">
        <v>1009309.52</v>
      </c>
      <c r="Y13" s="78">
        <v>1230586.97</v>
      </c>
    </row>
    <row r="14" spans="1:25" ht="19.5" customHeight="1">
      <c r="A14" s="53" t="s">
        <v>75</v>
      </c>
      <c r="B14" s="79"/>
      <c r="C14" s="79"/>
      <c r="D14" s="79"/>
      <c r="E14" s="79"/>
      <c r="F14" s="79">
        <v>1</v>
      </c>
      <c r="G14" s="79">
        <v>0</v>
      </c>
      <c r="H14" s="79">
        <v>2</v>
      </c>
      <c r="I14" s="79">
        <v>1</v>
      </c>
      <c r="J14" s="79">
        <v>8</v>
      </c>
      <c r="K14" s="79">
        <v>2</v>
      </c>
      <c r="L14" s="79">
        <v>2</v>
      </c>
      <c r="M14" s="79">
        <v>1</v>
      </c>
      <c r="N14" s="79">
        <v>4</v>
      </c>
      <c r="O14" s="79">
        <v>0</v>
      </c>
      <c r="P14" s="79">
        <v>2</v>
      </c>
      <c r="Q14" s="79">
        <v>0</v>
      </c>
      <c r="R14" s="79"/>
      <c r="S14" s="79"/>
      <c r="T14" s="79">
        <v>19</v>
      </c>
      <c r="U14" s="79">
        <v>4</v>
      </c>
      <c r="V14" s="79">
        <v>15</v>
      </c>
      <c r="W14" s="80">
        <v>497514.76</v>
      </c>
      <c r="X14" s="80">
        <v>468682.15</v>
      </c>
      <c r="Y14" s="80">
        <v>28832.61</v>
      </c>
    </row>
    <row r="15" spans="1:25" ht="19.5" customHeight="1">
      <c r="A15" s="76" t="s">
        <v>80</v>
      </c>
      <c r="B15" s="77"/>
      <c r="C15" s="77"/>
      <c r="D15" s="77"/>
      <c r="E15" s="77"/>
      <c r="F15" s="77"/>
      <c r="G15" s="77"/>
      <c r="H15" s="77">
        <v>0</v>
      </c>
      <c r="I15" s="77">
        <v>1</v>
      </c>
      <c r="J15" s="77">
        <v>0</v>
      </c>
      <c r="K15" s="77">
        <v>3</v>
      </c>
      <c r="L15" s="77"/>
      <c r="M15" s="77"/>
      <c r="N15" s="77">
        <v>0</v>
      </c>
      <c r="O15" s="77">
        <v>2</v>
      </c>
      <c r="P15" s="77"/>
      <c r="Q15" s="77"/>
      <c r="R15" s="77"/>
      <c r="S15" s="77"/>
      <c r="T15" s="77">
        <v>0</v>
      </c>
      <c r="U15" s="77">
        <v>6</v>
      </c>
      <c r="V15" s="77">
        <v>-6</v>
      </c>
      <c r="W15" s="78">
        <v>186988.52</v>
      </c>
      <c r="X15" s="78">
        <v>132163.82</v>
      </c>
      <c r="Y15" s="78">
        <v>54824.7</v>
      </c>
    </row>
    <row r="16" spans="1:25" ht="19.5" customHeight="1">
      <c r="A16" s="53" t="s">
        <v>82</v>
      </c>
      <c r="B16" s="79"/>
      <c r="C16" s="79"/>
      <c r="D16" s="79"/>
      <c r="E16" s="79"/>
      <c r="F16" s="79">
        <v>2</v>
      </c>
      <c r="G16" s="79">
        <v>0</v>
      </c>
      <c r="H16" s="79">
        <v>1</v>
      </c>
      <c r="I16" s="79">
        <v>7</v>
      </c>
      <c r="J16" s="79">
        <v>3</v>
      </c>
      <c r="K16" s="79">
        <v>8</v>
      </c>
      <c r="L16" s="79">
        <v>2</v>
      </c>
      <c r="M16" s="79">
        <v>6</v>
      </c>
      <c r="N16" s="79">
        <v>3</v>
      </c>
      <c r="O16" s="79">
        <v>7</v>
      </c>
      <c r="P16" s="79">
        <v>0</v>
      </c>
      <c r="Q16" s="79">
        <v>2</v>
      </c>
      <c r="R16" s="79">
        <v>1</v>
      </c>
      <c r="S16" s="79">
        <v>3</v>
      </c>
      <c r="T16" s="79">
        <v>12</v>
      </c>
      <c r="U16" s="79">
        <v>33</v>
      </c>
      <c r="V16" s="79">
        <v>-21</v>
      </c>
      <c r="W16" s="80">
        <v>947180.85</v>
      </c>
      <c r="X16" s="80">
        <v>1748502.07</v>
      </c>
      <c r="Y16" s="80">
        <v>-801321.22</v>
      </c>
    </row>
    <row r="17" spans="1:25" ht="19.5" customHeight="1">
      <c r="A17" s="172" t="s">
        <v>108</v>
      </c>
      <c r="B17" s="173"/>
      <c r="C17" s="173"/>
      <c r="D17" s="173"/>
      <c r="E17" s="173"/>
      <c r="F17" s="173">
        <v>3</v>
      </c>
      <c r="G17" s="173">
        <v>3</v>
      </c>
      <c r="H17" s="173">
        <v>13</v>
      </c>
      <c r="I17" s="173">
        <v>13</v>
      </c>
      <c r="J17" s="173">
        <v>34</v>
      </c>
      <c r="K17" s="173">
        <v>34</v>
      </c>
      <c r="L17" s="173">
        <v>19</v>
      </c>
      <c r="M17" s="173">
        <v>19</v>
      </c>
      <c r="N17" s="173">
        <v>24</v>
      </c>
      <c r="O17" s="173">
        <v>24</v>
      </c>
      <c r="P17" s="173">
        <v>8</v>
      </c>
      <c r="Q17" s="173">
        <v>8</v>
      </c>
      <c r="R17" s="173">
        <v>10</v>
      </c>
      <c r="S17" s="173">
        <v>10</v>
      </c>
      <c r="T17" s="173">
        <v>111</v>
      </c>
      <c r="U17" s="173">
        <v>111</v>
      </c>
      <c r="V17" s="173">
        <v>0</v>
      </c>
      <c r="W17" s="174">
        <v>7358705.51</v>
      </c>
      <c r="X17" s="174">
        <v>7358705.51</v>
      </c>
      <c r="Y17" s="174">
        <v>0</v>
      </c>
    </row>
    <row r="18" spans="1:24" ht="12.75">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t="s">
        <v>142</v>
      </c>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39" customHeight="1">
      <c r="A21" s="226" t="s">
        <v>110</v>
      </c>
      <c r="B21" s="226"/>
      <c r="C21" s="226"/>
      <c r="D21" s="226"/>
      <c r="E21" s="226"/>
      <c r="F21" s="226"/>
      <c r="G21" s="226"/>
      <c r="H21" s="226"/>
      <c r="I21" s="226"/>
      <c r="J21" s="226"/>
      <c r="K21" s="226"/>
      <c r="L21" s="226"/>
      <c r="M21" s="38"/>
      <c r="N21" s="38"/>
      <c r="O21" s="38"/>
      <c r="P21" s="38"/>
      <c r="Q21" s="38"/>
      <c r="R21" s="38"/>
      <c r="S21" s="38"/>
      <c r="T21" s="38"/>
      <c r="U21" s="38"/>
      <c r="V21" s="38"/>
      <c r="W21" s="38"/>
      <c r="X21" s="38"/>
    </row>
    <row r="22" spans="1:24" ht="25.5" customHeight="1">
      <c r="A22" s="226" t="s">
        <v>111</v>
      </c>
      <c r="B22" s="227"/>
      <c r="C22" s="227"/>
      <c r="D22" s="227"/>
      <c r="E22" s="227"/>
      <c r="F22" s="227"/>
      <c r="G22" s="227"/>
      <c r="H22" s="227"/>
      <c r="I22" s="227"/>
      <c r="J22" s="227"/>
      <c r="K22" s="227"/>
      <c r="L22" s="227"/>
      <c r="M22" s="38"/>
      <c r="N22" s="38"/>
      <c r="O22" s="38"/>
      <c r="P22" s="38"/>
      <c r="Q22" s="38"/>
      <c r="R22" s="38"/>
      <c r="S22" s="38"/>
      <c r="T22" s="38"/>
      <c r="U22" s="38"/>
      <c r="V22" s="38"/>
      <c r="W22" s="38"/>
      <c r="X22" s="38"/>
    </row>
    <row r="23" spans="1:24" ht="12.75">
      <c r="A23" s="38"/>
      <c r="B23" s="38"/>
      <c r="C23" s="38"/>
      <c r="D23" s="38"/>
      <c r="E23" s="38"/>
      <c r="F23" s="38"/>
      <c r="G23" s="38"/>
      <c r="H23" s="38"/>
      <c r="I23" s="38"/>
      <c r="J23" s="38"/>
      <c r="K23" s="38"/>
      <c r="L23" s="38"/>
      <c r="M23" s="38"/>
      <c r="N23" s="38"/>
      <c r="O23" s="38"/>
      <c r="P23" s="38"/>
      <c r="Q23" s="38"/>
      <c r="R23" s="38"/>
      <c r="S23" s="38"/>
      <c r="T23" s="38"/>
      <c r="U23" s="38"/>
      <c r="V23" s="38"/>
      <c r="W23" s="38"/>
      <c r="X23" s="38"/>
    </row>
  </sheetData>
  <sheetProtection/>
  <mergeCells count="28">
    <mergeCell ref="A21:L21"/>
    <mergeCell ref="A22:L22"/>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usz9"/>
  <dimension ref="A1:E21"/>
  <sheetViews>
    <sheetView showGridLines="0" zoomScalePageLayoutView="0" workbookViewId="0" topLeftCell="A1">
      <selection activeCell="B24" sqref="B24"/>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50" t="s">
        <v>148</v>
      </c>
      <c r="B1" s="81"/>
      <c r="C1" s="81"/>
      <c r="D1" s="81"/>
      <c r="E1" s="81"/>
    </row>
    <row r="2" spans="1:5" ht="18" customHeight="1">
      <c r="A2" s="151" t="s">
        <v>143</v>
      </c>
      <c r="B2" s="81"/>
      <c r="C2" s="81"/>
      <c r="D2" s="81"/>
      <c r="E2" s="81"/>
    </row>
    <row r="3" spans="1:5" ht="15.75" customHeight="1">
      <c r="A3" s="228" t="s">
        <v>55</v>
      </c>
      <c r="B3" s="230" t="s">
        <v>144</v>
      </c>
      <c r="C3" s="231"/>
      <c r="D3" s="231"/>
      <c r="E3" s="231"/>
    </row>
    <row r="4" spans="1:5" ht="15.75" customHeight="1">
      <c r="A4" s="229"/>
      <c r="B4" s="232" t="s">
        <v>145</v>
      </c>
      <c r="C4" s="233"/>
      <c r="D4" s="233"/>
      <c r="E4" s="233"/>
    </row>
    <row r="5" spans="1:5" ht="15.75" customHeight="1">
      <c r="A5" s="229"/>
      <c r="B5" s="83" t="s">
        <v>482</v>
      </c>
      <c r="C5" s="83" t="s">
        <v>483</v>
      </c>
      <c r="D5" s="83" t="s">
        <v>484</v>
      </c>
      <c r="E5" s="83" t="s">
        <v>485</v>
      </c>
    </row>
    <row r="6" spans="1:5" ht="15.75" customHeight="1">
      <c r="A6" s="234" t="s">
        <v>56</v>
      </c>
      <c r="B6" s="235" t="s">
        <v>149</v>
      </c>
      <c r="C6" s="236"/>
      <c r="D6" s="236"/>
      <c r="E6" s="236"/>
    </row>
    <row r="7" spans="1:5" ht="15.75" customHeight="1">
      <c r="A7" s="234"/>
      <c r="B7" s="237" t="s">
        <v>150</v>
      </c>
      <c r="C7" s="238"/>
      <c r="D7" s="238"/>
      <c r="E7" s="238"/>
    </row>
    <row r="8" spans="1:5" ht="15.75" customHeight="1">
      <c r="A8" s="82" t="s">
        <v>69</v>
      </c>
      <c r="B8" s="88">
        <v>290286</v>
      </c>
      <c r="C8" s="88">
        <v>225743</v>
      </c>
      <c r="D8" s="88">
        <v>280711</v>
      </c>
      <c r="E8" s="88">
        <v>237764992</v>
      </c>
    </row>
    <row r="9" spans="1:5" ht="15.75" customHeight="1">
      <c r="A9" s="86" t="s">
        <v>71</v>
      </c>
      <c r="B9" s="89">
        <v>170850</v>
      </c>
      <c r="C9" s="89">
        <v>131807</v>
      </c>
      <c r="D9" s="89">
        <v>164800</v>
      </c>
      <c r="E9" s="89">
        <v>110094947</v>
      </c>
    </row>
    <row r="10" spans="1:5" ht="15.75" customHeight="1">
      <c r="A10" s="82" t="s">
        <v>473</v>
      </c>
      <c r="B10" s="88">
        <v>647531</v>
      </c>
      <c r="C10" s="88">
        <v>501095</v>
      </c>
      <c r="D10" s="88">
        <v>629868</v>
      </c>
      <c r="E10" s="88">
        <v>516571354</v>
      </c>
    </row>
    <row r="11" spans="1:5" ht="15.75" customHeight="1">
      <c r="A11" s="86" t="s">
        <v>74</v>
      </c>
      <c r="B11" s="89">
        <v>225455</v>
      </c>
      <c r="C11" s="89">
        <v>175266</v>
      </c>
      <c r="D11" s="89">
        <v>218246</v>
      </c>
      <c r="E11" s="89">
        <v>126795857</v>
      </c>
    </row>
    <row r="12" spans="1:5" ht="15.75" customHeight="1">
      <c r="A12" s="82" t="s">
        <v>77</v>
      </c>
      <c r="B12" s="88">
        <v>218536</v>
      </c>
      <c r="C12" s="88">
        <v>169305</v>
      </c>
      <c r="D12" s="88">
        <v>211747</v>
      </c>
      <c r="E12" s="88">
        <v>113543796</v>
      </c>
    </row>
    <row r="13" spans="1:5" ht="15.75" customHeight="1">
      <c r="A13" s="86" t="s">
        <v>430</v>
      </c>
      <c r="B13" s="89">
        <v>263296</v>
      </c>
      <c r="C13" s="89">
        <v>205108</v>
      </c>
      <c r="D13" s="89">
        <v>254127</v>
      </c>
      <c r="E13" s="89">
        <v>194144567</v>
      </c>
    </row>
    <row r="14" spans="1:5" ht="15.75" customHeight="1">
      <c r="A14" s="82" t="s">
        <v>429</v>
      </c>
      <c r="B14" s="88">
        <v>983853</v>
      </c>
      <c r="C14" s="88">
        <v>767927</v>
      </c>
      <c r="D14" s="88">
        <v>960162</v>
      </c>
      <c r="E14" s="88">
        <v>502978378</v>
      </c>
    </row>
    <row r="15" spans="1:5" ht="15.75" customHeight="1">
      <c r="A15" s="86" t="s">
        <v>75</v>
      </c>
      <c r="B15" s="89">
        <v>162026</v>
      </c>
      <c r="C15" s="89">
        <v>122132</v>
      </c>
      <c r="D15" s="89">
        <v>153794</v>
      </c>
      <c r="E15" s="89">
        <v>117940849</v>
      </c>
    </row>
    <row r="16" spans="1:5" ht="15.75" customHeight="1">
      <c r="A16" s="82" t="s">
        <v>80</v>
      </c>
      <c r="B16" s="88">
        <v>66326</v>
      </c>
      <c r="C16" s="88">
        <v>51988</v>
      </c>
      <c r="D16" s="88">
        <v>64344</v>
      </c>
      <c r="E16" s="88">
        <v>66040711</v>
      </c>
    </row>
    <row r="17" spans="1:5" ht="15.75" customHeight="1">
      <c r="A17" s="86" t="s">
        <v>82</v>
      </c>
      <c r="B17" s="89">
        <v>431586</v>
      </c>
      <c r="C17" s="89">
        <v>351219</v>
      </c>
      <c r="D17" s="89">
        <v>484079</v>
      </c>
      <c r="E17" s="89">
        <v>388362336</v>
      </c>
    </row>
    <row r="18" spans="1:5" ht="15.75" customHeight="1">
      <c r="A18" s="84" t="s">
        <v>58</v>
      </c>
      <c r="B18" s="85">
        <v>3459745</v>
      </c>
      <c r="C18" s="85">
        <v>2701590</v>
      </c>
      <c r="D18" s="85">
        <v>3421878</v>
      </c>
      <c r="E18" s="85">
        <v>2374237787</v>
      </c>
    </row>
    <row r="20" ht="12.75">
      <c r="A20" s="87" t="s">
        <v>83</v>
      </c>
    </row>
    <row r="21" spans="2:5" ht="12.75">
      <c r="B21" s="175"/>
      <c r="C21" s="175"/>
      <c r="D21" s="175"/>
      <c r="E21" s="175"/>
    </row>
  </sheetData>
  <sheetProtection/>
  <mergeCells count="6">
    <mergeCell ref="A3:A5"/>
    <mergeCell ref="B3:E3"/>
    <mergeCell ref="B4:E4"/>
    <mergeCell ref="A6:A7"/>
    <mergeCell ref="B6:E6"/>
    <mergeCell ref="B7:E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Arkusz10"/>
  <dimension ref="A1:I23"/>
  <sheetViews>
    <sheetView showGridLines="0" zoomScalePageLayoutView="0" workbookViewId="0" topLeftCell="A1">
      <selection activeCell="M12" sqref="M12"/>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50" t="s">
        <v>146</v>
      </c>
      <c r="B1" s="90"/>
      <c r="C1" s="90"/>
      <c r="D1" s="90"/>
      <c r="E1" s="90"/>
      <c r="F1" s="90"/>
      <c r="G1" s="90"/>
      <c r="H1" s="91"/>
      <c r="I1" s="91"/>
    </row>
    <row r="2" spans="1:9" ht="19.5" customHeight="1">
      <c r="A2" s="151" t="s">
        <v>147</v>
      </c>
      <c r="B2" s="90"/>
      <c r="C2" s="90"/>
      <c r="D2" s="90"/>
      <c r="E2" s="90"/>
      <c r="F2" s="90"/>
      <c r="G2" s="90"/>
      <c r="H2" s="91"/>
      <c r="I2" s="91"/>
    </row>
    <row r="3" spans="1:9" ht="25.5" customHeight="1">
      <c r="A3" s="228" t="s">
        <v>55</v>
      </c>
      <c r="B3" s="239" t="s">
        <v>186</v>
      </c>
      <c r="C3" s="240"/>
      <c r="D3" s="239" t="s">
        <v>186</v>
      </c>
      <c r="E3" s="240"/>
      <c r="F3" s="239" t="s">
        <v>186</v>
      </c>
      <c r="G3" s="240"/>
      <c r="H3" s="245" t="s">
        <v>186</v>
      </c>
      <c r="I3" s="246"/>
    </row>
    <row r="4" spans="1:9" ht="25.5" customHeight="1">
      <c r="A4" s="229"/>
      <c r="B4" s="241" t="s">
        <v>187</v>
      </c>
      <c r="C4" s="242"/>
      <c r="D4" s="241" t="s">
        <v>187</v>
      </c>
      <c r="E4" s="242"/>
      <c r="F4" s="241" t="s">
        <v>187</v>
      </c>
      <c r="G4" s="242"/>
      <c r="H4" s="247" t="s">
        <v>187</v>
      </c>
      <c r="I4" s="248"/>
    </row>
    <row r="5" spans="1:9" ht="19.5" customHeight="1">
      <c r="A5" s="229"/>
      <c r="B5" s="243" t="s">
        <v>482</v>
      </c>
      <c r="C5" s="244"/>
      <c r="D5" s="243" t="s">
        <v>483</v>
      </c>
      <c r="E5" s="244"/>
      <c r="F5" s="243" t="s">
        <v>484</v>
      </c>
      <c r="G5" s="244"/>
      <c r="H5" s="249" t="s">
        <v>485</v>
      </c>
      <c r="I5" s="250"/>
    </row>
    <row r="6" spans="1:9" ht="30" customHeight="1">
      <c r="A6" s="234" t="s">
        <v>56</v>
      </c>
      <c r="B6" s="157" t="s">
        <v>188</v>
      </c>
      <c r="C6" s="157" t="s">
        <v>189</v>
      </c>
      <c r="D6" s="157" t="s">
        <v>188</v>
      </c>
      <c r="E6" s="157" t="s">
        <v>189</v>
      </c>
      <c r="F6" s="157" t="s">
        <v>188</v>
      </c>
      <c r="G6" s="157" t="s">
        <v>189</v>
      </c>
      <c r="H6" s="93" t="s">
        <v>188</v>
      </c>
      <c r="I6" s="93" t="s">
        <v>189</v>
      </c>
    </row>
    <row r="7" spans="1:9" ht="33.75" customHeight="1">
      <c r="A7" s="234"/>
      <c r="B7" s="159" t="s">
        <v>190</v>
      </c>
      <c r="C7" s="159" t="s">
        <v>191</v>
      </c>
      <c r="D7" s="159" t="s">
        <v>190</v>
      </c>
      <c r="E7" s="159" t="s">
        <v>191</v>
      </c>
      <c r="F7" s="159" t="s">
        <v>190</v>
      </c>
      <c r="G7" s="159" t="s">
        <v>191</v>
      </c>
      <c r="H7" s="94" t="s">
        <v>190</v>
      </c>
      <c r="I7" s="94" t="s">
        <v>191</v>
      </c>
    </row>
    <row r="8" spans="1:9" ht="19.5" customHeight="1">
      <c r="A8" s="92" t="s">
        <v>69</v>
      </c>
      <c r="B8" s="74">
        <v>18016251.34</v>
      </c>
      <c r="C8" s="74">
        <v>46791.53</v>
      </c>
      <c r="D8" s="74">
        <v>17729050.63</v>
      </c>
      <c r="E8" s="74">
        <v>23308.55</v>
      </c>
      <c r="F8" s="74">
        <v>17549707.08</v>
      </c>
      <c r="G8" s="74">
        <v>49732.52</v>
      </c>
      <c r="H8" s="74">
        <v>18203190606.309998</v>
      </c>
      <c r="I8" s="74">
        <v>359997376.12</v>
      </c>
    </row>
    <row r="9" spans="1:9" ht="19.5" customHeight="1">
      <c r="A9" s="97" t="s">
        <v>71</v>
      </c>
      <c r="B9" s="75">
        <v>12346411.59</v>
      </c>
      <c r="C9" s="75">
        <v>26611.16</v>
      </c>
      <c r="D9" s="75">
        <v>11996231.95</v>
      </c>
      <c r="E9" s="75">
        <v>13610.96</v>
      </c>
      <c r="F9" s="75">
        <v>11686723.26</v>
      </c>
      <c r="G9" s="75">
        <v>32196.8</v>
      </c>
      <c r="H9" s="75">
        <v>9597413729.79</v>
      </c>
      <c r="I9" s="75">
        <v>152726779.4</v>
      </c>
    </row>
    <row r="10" spans="1:9" ht="19.5" customHeight="1">
      <c r="A10" s="92" t="s">
        <v>473</v>
      </c>
      <c r="B10" s="74">
        <v>49419414.91</v>
      </c>
      <c r="C10" s="74">
        <v>76661.28</v>
      </c>
      <c r="D10" s="74">
        <v>48448339.41</v>
      </c>
      <c r="E10" s="74">
        <v>43434.52</v>
      </c>
      <c r="F10" s="74">
        <v>47151420.05</v>
      </c>
      <c r="G10" s="74">
        <v>78550.8</v>
      </c>
      <c r="H10" s="74">
        <v>52272689422.98</v>
      </c>
      <c r="I10" s="74">
        <v>959895638.59</v>
      </c>
    </row>
    <row r="11" spans="1:9" ht="19.5" customHeight="1">
      <c r="A11" s="97" t="s">
        <v>74</v>
      </c>
      <c r="B11" s="75">
        <v>15333226.76</v>
      </c>
      <c r="C11" s="75">
        <v>28642.71</v>
      </c>
      <c r="D11" s="75">
        <v>15141112.51</v>
      </c>
      <c r="E11" s="75">
        <v>17603.17</v>
      </c>
      <c r="F11" s="75">
        <v>14912225.79</v>
      </c>
      <c r="G11" s="75">
        <v>31200.14</v>
      </c>
      <c r="H11" s="75">
        <v>10184652135.22</v>
      </c>
      <c r="I11" s="75">
        <v>163512149.54</v>
      </c>
    </row>
    <row r="12" spans="1:9" ht="19.5" customHeight="1">
      <c r="A12" s="92" t="s">
        <v>77</v>
      </c>
      <c r="B12" s="74">
        <v>16323681.69</v>
      </c>
      <c r="C12" s="74">
        <v>26989.59</v>
      </c>
      <c r="D12" s="74">
        <v>15877779.38</v>
      </c>
      <c r="E12" s="74">
        <v>13391.4</v>
      </c>
      <c r="F12" s="74">
        <v>15498981.01</v>
      </c>
      <c r="G12" s="74">
        <v>23957.32</v>
      </c>
      <c r="H12" s="74">
        <v>9405284461.44</v>
      </c>
      <c r="I12" s="74">
        <v>138819813.42</v>
      </c>
    </row>
    <row r="13" spans="1:9" ht="19.5" customHeight="1">
      <c r="A13" s="97" t="s">
        <v>430</v>
      </c>
      <c r="B13" s="75">
        <v>18576147.75</v>
      </c>
      <c r="C13" s="75">
        <v>42917.56</v>
      </c>
      <c r="D13" s="75">
        <v>18244488.58</v>
      </c>
      <c r="E13" s="75">
        <v>33564.03</v>
      </c>
      <c r="F13" s="75">
        <v>17758413.72</v>
      </c>
      <c r="G13" s="75">
        <v>38680.74</v>
      </c>
      <c r="H13" s="75">
        <v>17638467875.67</v>
      </c>
      <c r="I13" s="75">
        <v>299206133.58</v>
      </c>
    </row>
    <row r="14" spans="1:9" ht="19.5" customHeight="1">
      <c r="A14" s="92" t="s">
        <v>429</v>
      </c>
      <c r="B14" s="74">
        <v>83711059.63</v>
      </c>
      <c r="C14" s="74">
        <v>90211.66</v>
      </c>
      <c r="D14" s="74">
        <v>81666454.12</v>
      </c>
      <c r="E14" s="74">
        <v>45967.89</v>
      </c>
      <c r="F14" s="74">
        <v>78729974.23</v>
      </c>
      <c r="G14" s="74">
        <v>106157.37</v>
      </c>
      <c r="H14" s="74">
        <v>52796275696.45</v>
      </c>
      <c r="I14" s="74">
        <v>795479120.18</v>
      </c>
    </row>
    <row r="15" spans="1:9" ht="19.5" customHeight="1">
      <c r="A15" s="97" t="s">
        <v>75</v>
      </c>
      <c r="B15" s="75">
        <v>10460174.4</v>
      </c>
      <c r="C15" s="75">
        <v>44542.7</v>
      </c>
      <c r="D15" s="75">
        <v>10078375.84</v>
      </c>
      <c r="E15" s="75">
        <v>9519.69</v>
      </c>
      <c r="F15" s="75">
        <v>10093826.16</v>
      </c>
      <c r="G15" s="75">
        <v>19924.16</v>
      </c>
      <c r="H15" s="75">
        <v>9297627267.92</v>
      </c>
      <c r="I15" s="75">
        <v>153446847.26</v>
      </c>
    </row>
    <row r="16" spans="1:9" ht="19.5" customHeight="1">
      <c r="A16" s="92" t="s">
        <v>80</v>
      </c>
      <c r="B16" s="74">
        <v>3902261.63</v>
      </c>
      <c r="C16" s="74">
        <v>12518.04</v>
      </c>
      <c r="D16" s="74">
        <v>4167744.23</v>
      </c>
      <c r="E16" s="74">
        <v>6094.88</v>
      </c>
      <c r="F16" s="74">
        <v>3734772.27</v>
      </c>
      <c r="G16" s="74">
        <v>13701.89</v>
      </c>
      <c r="H16" s="74">
        <v>4824760664.44</v>
      </c>
      <c r="I16" s="74">
        <v>81984424.63</v>
      </c>
    </row>
    <row r="17" spans="1:9" ht="19.5" customHeight="1">
      <c r="A17" s="92" t="s">
        <v>82</v>
      </c>
      <c r="B17" s="74">
        <v>28372677.76</v>
      </c>
      <c r="C17" s="74">
        <v>67210.75</v>
      </c>
      <c r="D17" s="74">
        <v>28338691.58</v>
      </c>
      <c r="E17" s="74">
        <v>29322.01</v>
      </c>
      <c r="F17" s="74">
        <v>27960391.51</v>
      </c>
      <c r="G17" s="74">
        <v>62290.2</v>
      </c>
      <c r="H17" s="74">
        <v>31909710399.83</v>
      </c>
      <c r="I17" s="74">
        <v>563724345.19</v>
      </c>
    </row>
    <row r="18" spans="1:9" ht="19.5" customHeight="1">
      <c r="A18" s="95" t="s">
        <v>58</v>
      </c>
      <c r="B18" s="96">
        <v>256461307.46</v>
      </c>
      <c r="C18" s="96">
        <v>463096.98</v>
      </c>
      <c r="D18" s="96">
        <v>251688268.23</v>
      </c>
      <c r="E18" s="96">
        <v>235817.1</v>
      </c>
      <c r="F18" s="96">
        <v>245076435.08</v>
      </c>
      <c r="G18" s="96">
        <v>456391.94</v>
      </c>
      <c r="H18" s="96">
        <v>216130072260.05</v>
      </c>
      <c r="I18" s="96">
        <v>3668792627.91</v>
      </c>
    </row>
    <row r="19" spans="1:8" ht="12.75">
      <c r="A19" s="38"/>
      <c r="B19" s="38"/>
      <c r="C19" s="38"/>
      <c r="D19" s="38"/>
      <c r="E19" s="38"/>
      <c r="F19" s="38"/>
      <c r="G19" s="38"/>
      <c r="H19" s="38"/>
    </row>
    <row r="20" spans="1:8" ht="12.75">
      <c r="A20" s="42" t="s">
        <v>83</v>
      </c>
      <c r="B20" s="38"/>
      <c r="C20" s="38"/>
      <c r="D20" s="38"/>
      <c r="E20" s="38"/>
      <c r="F20" s="38"/>
      <c r="G20" s="38"/>
      <c r="H20" s="38"/>
    </row>
    <row r="21" spans="1:9" ht="12.75">
      <c r="A21" s="38"/>
      <c r="B21" s="177"/>
      <c r="C21" s="177"/>
      <c r="D21" s="177"/>
      <c r="E21" s="177"/>
      <c r="F21" s="177"/>
      <c r="G21" s="177"/>
      <c r="H21" s="177"/>
      <c r="I21" s="177"/>
    </row>
    <row r="23" spans="2:9" ht="12.75">
      <c r="B23" s="176"/>
      <c r="C23" s="176"/>
      <c r="D23" s="176"/>
      <c r="E23" s="176"/>
      <c r="F23" s="176"/>
      <c r="G23" s="176"/>
      <c r="H23" s="176"/>
      <c r="I23" s="176"/>
    </row>
  </sheetData>
  <sheetProtection/>
  <mergeCells count="14">
    <mergeCell ref="H3:I3"/>
    <mergeCell ref="H4:I4"/>
    <mergeCell ref="H5:I5"/>
    <mergeCell ref="F3:G3"/>
    <mergeCell ref="F4:G4"/>
    <mergeCell ref="F5:G5"/>
    <mergeCell ref="A3:A5"/>
    <mergeCell ref="A6:A7"/>
    <mergeCell ref="B3:C3"/>
    <mergeCell ref="D3:E3"/>
    <mergeCell ref="B4:C4"/>
    <mergeCell ref="D4:E4"/>
    <mergeCell ref="B5:C5"/>
    <mergeCell ref="D5:E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2019-02-12T12:43:40Z</dcterms:created>
  <dcterms:modified xsi:type="dcterms:W3CDTF">2019-02-12T12:43:45Z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