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8a" sheetId="12" r:id="rId12"/>
    <sheet name="Tabl. 9" sheetId="13" r:id="rId13"/>
    <sheet name="Tabl. 10" sheetId="14" r:id="rId14"/>
    <sheet name="Tabl. 11" sheetId="15" r:id="rId15"/>
    <sheet name="Tabl. 12" sheetId="16" r:id="rId16"/>
    <sheet name="Tabl. 13" sheetId="17" r:id="rId17"/>
    <sheet name="Tabl. 14" sheetId="18" r:id="rId18"/>
    <sheet name="Tabl. 15" sheetId="19" r:id="rId19"/>
  </sheets>
  <externalReferences>
    <externalReference r:id="rId22"/>
    <externalReference r:id="rId23"/>
    <externalReference r:id="rId24"/>
    <externalReference r:id="rId25"/>
  </externalReferences>
  <definedNames>
    <definedName name="[1]_1_WEBI_DataGrid" hidden="1">#REF!</definedName>
    <definedName name="[1]_1_WEBI_HHeading" hidden="1">#REF!</definedName>
    <definedName name="[1]_1_WEBI_Table" hidden="1">#REF!</definedName>
    <definedName name="_Order1" hidden="1">255</definedName>
    <definedName name="_Order2" hidden="1">0</definedName>
    <definedName name="Listy_OBM">'[2]Spłata_oblig'!$A$4:$C$196</definedName>
    <definedName name="test">'[3]Spłata_oblig'!$A$4:$C$196</definedName>
    <definedName name="test2">'[3]Spłata_oblig'!$A$4:$C$196</definedName>
    <definedName name="Version">#REF!</definedName>
  </definedNames>
  <calcPr fullCalcOnLoad="1"/>
</workbook>
</file>

<file path=xl/sharedStrings.xml><?xml version="1.0" encoding="utf-8"?>
<sst xmlns="http://schemas.openxmlformats.org/spreadsheetml/2006/main" count="1160" uniqueCount="524">
  <si>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</si>
  <si>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</si>
  <si>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</si>
  <si>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</si>
  <si>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</si>
  <si>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</si>
  <si>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</si>
  <si>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</si>
  <si>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</si>
  <si>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</si>
  <si>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</si>
  <si>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</si>
  <si>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</si>
  <si>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</si>
  <si>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</si>
  <si>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</si>
  <si>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</si>
  <si>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</si>
  <si>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</si>
  <si>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</si>
  <si>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</si>
  <si>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</si>
  <si>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</si>
  <si>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</si>
  <si>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</si>
  <si>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</si>
  <si>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</si>
  <si>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</si>
  <si>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</si>
  <si>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</si>
  <si>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</si>
  <si>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</si>
  <si>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</si>
  <si>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</si>
  <si>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</si>
  <si>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</si>
  <si>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</si>
  <si>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</si>
  <si>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</si>
  <si>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</si>
  <si>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</si>
  <si>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</si>
  <si>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</si>
  <si>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</si>
  <si>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</si>
  <si>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</si>
  <si>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</si>
  <si>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</si>
  <si>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</si>
  <si>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</si>
  <si>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</si>
  <si>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</si>
  <si>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</si>
  <si>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</si>
  <si>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</si>
  <si>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</si>
  <si>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</si>
  <si>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</si>
  <si>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</si>
  <si>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</si>
  <si>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</si>
  <si>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</si>
  <si>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</si>
  <si>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</si>
  <si>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</si>
  <si>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</si>
  <si>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</si>
  <si>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</si>
  <si>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</si>
  <si>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</si>
  <si>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</si>
  <si>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</si>
  <si>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</si>
  <si>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</si>
  <si>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</si>
  <si>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</si>
  <si>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</si>
  <si>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</si>
  <si>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</si>
  <si>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</si>
  <si>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</si>
  <si>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</si>
  <si>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</si>
  <si>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</si>
  <si>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</si>
  <si>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</si>
  <si>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</si>
  <si>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</si>
  <si>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</si>
  <si>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</si>
  <si>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</si>
  <si>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</si>
  <si>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</si>
  <si>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</si>
  <si>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</si>
  <si>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</si>
  <si>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</si>
  <si>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</si>
  <si>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</si>
  <si>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</si>
  <si>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</si>
  <si>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</si>
  <si>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</si>
  <si>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</si>
  <si>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</si>
  <si>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</si>
  <si>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</si>
  <si>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</si>
  <si>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</si>
  <si>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</si>
  <si>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</si>
  <si>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</si>
  <si>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</si>
  <si>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</si>
  <si>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</si>
  <si>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</si>
  <si>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</si>
  <si>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</si>
  <si>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</si>
  <si>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</si>
  <si>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</si>
  <si>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</si>
  <si>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</si>
  <si>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</si>
  <si>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</si>
  <si>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</si>
  <si>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</si>
  <si>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</si>
  <si>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</si>
  <si>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</si>
  <si>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</si>
  <si>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</si>
  <si>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</si>
  <si>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</si>
  <si>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</si>
  <si>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</si>
  <si>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</si>
  <si>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</si>
  <si>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</si>
  <si>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</si>
  <si>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</si>
  <si>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</si>
  <si>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</si>
  <si>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</si>
  <si>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</si>
  <si>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</si>
  <si>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</si>
  <si>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</si>
  <si>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</si>
  <si>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</si>
  <si>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</si>
  <si>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</si>
  <si>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</si>
  <si>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</si>
  <si>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</si>
  <si>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</si>
  <si>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</si>
  <si>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</si>
  <si>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</si>
  <si>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</si>
  <si>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</si>
  <si>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</si>
  <si>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</si>
  <si>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</si>
  <si>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</si>
  <si>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</si>
  <si>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</si>
  <si>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</si>
  <si>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</si>
  <si>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</si>
  <si>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</si>
  <si>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</si>
  <si>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</si>
  <si>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</si>
  <si>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</si>
  <si>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</si>
  <si>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</si>
  <si>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</si>
  <si>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</si>
  <si>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</si>
  <si>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</si>
  <si>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</si>
  <si>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</si>
  <si>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</si>
  <si>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</si>
  <si>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</si>
  <si>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</si>
  <si>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</si>
  <si>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</si>
  <si>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</si>
  <si>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</si>
  <si>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</si>
  <si>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</si>
  <si>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</si>
  <si>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</si>
  <si>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</si>
  <si>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</si>
  <si>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</si>
  <si>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</si>
  <si>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</si>
  <si>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</si>
  <si>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</si>
  <si>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</si>
  <si>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</si>
  <si>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</si>
  <si>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</si>
  <si>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</si>
  <si>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</si>
  <si>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</si>
  <si>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</si>
  <si>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</si>
  <si>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</si>
  <si>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</si>
  <si>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</si>
  <si>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</si>
  <si>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</si>
  <si>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</si>
  <si>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</si>
  <si>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</si>
  <si>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</si>
  <si>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</si>
  <si>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</si>
  <si>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</si>
  <si>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</si>
  <si>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</si>
  <si>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</si>
  <si>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</si>
  <si>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</si>
  <si>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</si>
  <si>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</si>
  <si>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</si>
  <si>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</si>
  <si>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</si>
  <si>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</si>
  <si>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</si>
  <si>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</si>
  <si>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</si>
  <si>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</si>
  <si>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</si>
  <si>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</si>
  <si>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</si>
  <si>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</si>
  <si>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</si>
  <si>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</si>
  <si>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</si>
  <si>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</si>
  <si>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</si>
  <si>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</si>
  <si>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</si>
  <si>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</si>
  <si>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</si>
  <si>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</si>
  <si>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</si>
  <si>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</si>
  <si>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</si>
  <si>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</si>
  <si>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</si>
  <si>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</si>
  <si>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</si>
  <si>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</si>
  <si>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</si>
  <si>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</si>
  <si>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</si>
  <si>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</si>
  <si>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</si>
  <si>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</si>
  <si>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</si>
  <si>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</si>
  <si>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</si>
  <si>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</si>
  <si>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</si>
  <si>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</si>
  <si>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</si>
  <si>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</si>
  <si>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</si>
  <si>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</si>
  <si>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</si>
  <si>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</si>
  <si>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</si>
  <si>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</si>
  <si>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</si>
  <si>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</si>
  <si>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</si>
  <si>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</si>
  <si>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</si>
  <si>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</si>
  <si>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</si>
  <si>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</si>
  <si>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</si>
  <si>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</si>
  <si>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</si>
  <si>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</si>
  <si>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</si>
  <si>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</si>
  <si>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</si>
  <si>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</si>
  <si>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</si>
  <si>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</si>
  <si>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</si>
  <si>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</si>
  <si>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</si>
  <si>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</si>
  <si>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</si>
  <si>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</si>
  <si>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</si>
  <si>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</si>
  <si>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</si>
  <si>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</si>
  <si>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</si>
  <si>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</si>
  <si>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</si>
  <si>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</si>
  <si>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</si>
  <si>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</si>
  <si>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</si>
  <si>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</si>
  <si>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</si>
  <si>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</si>
  <si>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</si>
  <si>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</si>
  <si>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</si>
  <si>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</si>
  <si>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</si>
  <si>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</si>
  <si>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</si>
  <si>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</si>
  <si>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</si>
  <si>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</si>
  <si>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</si>
  <si>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</si>
  <si>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</si>
  <si>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</si>
  <si>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</si>
  <si>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</si>
  <si>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</si>
  <si>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</si>
  <si>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</si>
  <si>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</si>
  <si>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</si>
  <si>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</si>
  <si>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</si>
  <si>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</si>
  <si>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</si>
  <si>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</si>
  <si>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</si>
  <si>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</si>
  <si>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</si>
  <si>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</si>
  <si>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</si>
  <si>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</si>
  <si>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</si>
  <si>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</si>
  <si>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</si>
  <si>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</si>
  <si>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</si>
  <si>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</si>
  <si>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</si>
  <si>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</si>
  <si>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</si>
  <si>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</si>
  <si>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</si>
  <si>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</si>
  <si>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</si>
  <si>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</si>
  <si>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</si>
  <si>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</si>
  <si>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</si>
  <si>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</si>
  <si>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</si>
  <si>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</si>
  <si>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</si>
  <si>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</si>
  <si>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</si>
  <si>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</si>
  <si>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</si>
  <si>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</si>
  <si>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</si>
  <si>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</si>
  <si>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</si>
  <si>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</si>
  <si>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</si>
  <si>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</si>
  <si>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</si>
  <si>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</si>
  <si>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</si>
  <si>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</si>
  <si>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</si>
  <si>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</si>
  <si>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</si>
  <si>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</si>
  <si>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</si>
  <si>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</si>
  <si>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</si>
  <si>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</si>
  <si>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</si>
  <si>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</si>
  <si>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</si>
  <si>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</si>
  <si>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</si>
  <si>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</si>
  <si>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</si>
  <si>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</si>
  <si>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</si>
  <si>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</si>
  <si>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</si>
  <si>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</si>
  <si>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</si>
  <si>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</si>
  <si>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</si>
  <si>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</si>
  <si>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</si>
  <si>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</si>
  <si>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</si>
  <si>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</si>
  <si>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</si>
  <si>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</si>
  <si>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</si>
  <si>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</si>
  <si>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</si>
  <si>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</si>
  <si>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</si>
  <si>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</si>
  <si>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</si>
  <si>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</si>
  <si>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</si>
  <si>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</si>
  <si>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</si>
  <si>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</si>
  <si>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</si>
  <si>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</si>
  <si>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</si>
  <si>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</si>
  <si>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</si>
  <si>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</si>
  <si>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</si>
  <si>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</si>
  <si>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</si>
  <si>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</si>
  <si>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</si>
  <si>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</si>
  <si>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</si>
  <si>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</si>
  <si>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</si>
  <si>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</si>
  <si>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</si>
  <si>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</si>
  <si>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</si>
  <si>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</si>
  <si>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</si>
  <si>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</si>
  <si>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</si>
  <si>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</si>
  <si>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</si>
  <si>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</si>
  <si>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</si>
  <si>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</si>
  <si>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</si>
  <si>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</si>
  <si>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</si>
  <si>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</si>
  <si>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</si>
  <si>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Prawa do akcji notowane na rynku regulowanym na terytorium RP</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</si>
  <si>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</si>
  <si>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</si>
  <si>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</si>
  <si>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</si>
  <si>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</si>
  <si>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</si>
  <si>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</si>
  <si>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</si>
  <si>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</si>
  <si>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</si>
  <si>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</si>
  <si>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</si>
  <si>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</si>
  <si>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</si>
  <si>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</si>
  <si>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</si>
  <si>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Prawa do dywidendy z akcji spółek giełdowych, notowane na zagranicznych giełdach papierów wartościowych</t>
  </si>
  <si>
    <t>Stan na dzień / As of: 28-09-2018</t>
  </si>
  <si>
    <t>Stan na dzień / As of: 29-09-2018</t>
  </si>
  <si>
    <t>2017-09-30</t>
  </si>
  <si>
    <t>2018-06-30</t>
  </si>
  <si>
    <t>2018-09-29</t>
  </si>
  <si>
    <t>Tablica 4. Zmiany członkostwa dokonane przez członków otwartych funduszy emerytalnych w 3 kwartale 2018 r.*</t>
  </si>
  <si>
    <t>Table 4. Transfers of Open Pension Funds' Members in the 3 quarter of year 2018 *)</t>
  </si>
  <si>
    <t xml:space="preserve">Tablica 4a. Zmiany członkostwa dokonane przez członków otwartych funduszy emerytalnych w 3 kwartale 2018 r. według wieku oraz rozliczenie wypłat transferowych przez Krajowy Depozyt Papierów Wartościowych*) </t>
  </si>
  <si>
    <t xml:space="preserve">Table 4a. Transfers of Open Pension Funds' Members in the 3 quarter of year 2018 by Age and Settlements done by the National Deposit for Securities*) </t>
  </si>
  <si>
    <t>07.2018</t>
  </si>
  <si>
    <t>08.2018</t>
  </si>
  <si>
    <t>09.2018</t>
  </si>
  <si>
    <t xml:space="preserve"> 19.05.1999 - 30.09.2018</t>
  </si>
  <si>
    <t>Stan na dzień / As of: 30-09-2018</t>
  </si>
  <si>
    <t>Tablica 8. Wartości i miary zmienności jednostek rozrachunkowych otwartych funduszy emerytalnych w 3 kwartale 2018 roku (w zł)</t>
  </si>
  <si>
    <t>Table 8. Accounting Units Values by Open Pension Funds in the 3 quarter of year 2018 (in PLN)</t>
  </si>
  <si>
    <t>WJR na 2018.09.28</t>
  </si>
  <si>
    <t>WJR na 2018.06.29</t>
  </si>
  <si>
    <t>Publiczne listy zastawne</t>
  </si>
  <si>
    <t>Tablica 7. Rachunki prowadzone przez otwarte fundusze emerytalne w 3 kwartale 2018 r.</t>
  </si>
  <si>
    <t>Table 7. Members' Accounts Managed by Open Pension Funds in the 3 quarter of year 2018</t>
  </si>
  <si>
    <t xml:space="preserve">
Biuletyn Kwartalny. Rynek OFE 3/2018
</t>
  </si>
  <si>
    <t xml:space="preserve">
Quarterly Bulletin. OPF’s Market 3/2018
</t>
  </si>
  <si>
    <t>x</t>
  </si>
  <si>
    <t>28.09.2018*)</t>
  </si>
  <si>
    <t>30.09.2015*)</t>
  </si>
  <si>
    <t>Tablica 8a. Stopy zwrotu Otwartych Funduszy Emerytalnych za okres od  30 września 2015 r. do 28 września 2018 r.*)</t>
  </si>
  <si>
    <t xml:space="preserve">Table 8a. Rates of return for Open Pension Funds from 30.09.2015 to 28.09.2018 *) </t>
  </si>
  <si>
    <r>
      <t>Tablica 8a. Stopy zwrotu Otwartych Funduszy Emerytalnych za okres od  30 września 2015 r. do 28 września 2018 r.</t>
    </r>
    <r>
      <rPr>
        <b/>
        <vertAlign val="superscript"/>
        <sz val="10"/>
        <color indexed="18"/>
        <rFont val="Calibri"/>
        <family val="2"/>
      </rPr>
      <t>*)</t>
    </r>
  </si>
  <si>
    <r>
      <t xml:space="preserve">Table 8a. Rates of return for Open Pension Funds from 30.09.2015 to 28.09.2018 </t>
    </r>
    <r>
      <rPr>
        <i/>
        <vertAlign val="superscript"/>
        <sz val="10"/>
        <color indexed="18"/>
        <rFont val="Calibri"/>
        <family val="2"/>
      </rPr>
      <t xml:space="preserve">*) </t>
    </r>
  </si>
  <si>
    <r>
      <t xml:space="preserve">Otwarty Fundusz Emerytalny
</t>
    </r>
    <r>
      <rPr>
        <i/>
        <sz val="10"/>
        <color indexed="9"/>
        <rFont val="Calibri"/>
        <family val="2"/>
      </rPr>
      <t>Open Pension Fund</t>
    </r>
  </si>
  <si>
    <r>
      <t xml:space="preserve">Wartość jednostki rozrachunkowej   w dniu:
</t>
    </r>
    <r>
      <rPr>
        <i/>
        <sz val="9"/>
        <color indexed="9"/>
        <rFont val="Calibri"/>
        <family val="2"/>
      </rPr>
      <t>Accounting unit's value as of:</t>
    </r>
  </si>
  <si>
    <r>
      <t xml:space="preserve">Stopa zwrotu
</t>
    </r>
    <r>
      <rPr>
        <i/>
        <sz val="9"/>
        <color indexed="9"/>
        <rFont val="Calibri"/>
        <family val="2"/>
      </rPr>
      <t>Rate of return</t>
    </r>
  </si>
  <si>
    <r>
      <t xml:space="preserve">trzyletnia**) 
</t>
    </r>
    <r>
      <rPr>
        <i/>
        <sz val="9"/>
        <color indexed="9"/>
        <rFont val="Calibri"/>
        <family val="2"/>
      </rPr>
      <t>three-year**)</t>
    </r>
  </si>
  <si>
    <r>
      <t xml:space="preserve">roczna****) 
</t>
    </r>
    <r>
      <rPr>
        <i/>
        <sz val="10"/>
        <color indexed="9"/>
        <rFont val="Calibri"/>
        <family val="2"/>
      </rPr>
      <t>annualised</t>
    </r>
    <r>
      <rPr>
        <i/>
        <sz val="9"/>
        <color indexed="9"/>
        <rFont val="Calibri"/>
        <family val="2"/>
      </rPr>
      <t>****)</t>
    </r>
  </si>
  <si>
    <r>
      <t xml:space="preserve">w zł / </t>
    </r>
    <r>
      <rPr>
        <b/>
        <i/>
        <sz val="9"/>
        <color indexed="9"/>
        <rFont val="Calibri"/>
        <family val="2"/>
      </rPr>
      <t>in ZL</t>
    </r>
  </si>
  <si>
    <r>
      <t xml:space="preserve">w % / </t>
    </r>
    <r>
      <rPr>
        <b/>
        <i/>
        <sz val="10"/>
        <color indexed="9"/>
        <rFont val="Calibri"/>
        <family val="2"/>
      </rPr>
      <t>in %</t>
    </r>
  </si>
  <si>
    <r>
      <t>Średnia ważona</t>
    </r>
    <r>
      <rPr>
        <b/>
        <sz val="9"/>
        <color indexed="9"/>
        <rFont val="Calibri"/>
        <family val="2"/>
      </rPr>
      <t xml:space="preserve"> / </t>
    </r>
    <r>
      <rPr>
        <i/>
        <sz val="9"/>
        <color indexed="9"/>
        <rFont val="Calibri"/>
        <family val="2"/>
      </rPr>
      <t>Weighted Average</t>
    </r>
    <r>
      <rPr>
        <b/>
        <sz val="9"/>
        <color indexed="9"/>
        <rFont val="Calibri"/>
        <family val="2"/>
      </rPr>
      <t xml:space="preserve"> </t>
    </r>
  </si>
  <si>
    <r>
      <t xml:space="preserve">Wysokość inflacji </t>
    </r>
    <r>
      <rPr>
        <sz val="10"/>
        <color indexed="9"/>
        <rFont val="Calibri"/>
        <family val="2"/>
      </rPr>
      <t xml:space="preserve">/ </t>
    </r>
    <r>
      <rPr>
        <i/>
        <sz val="9"/>
        <color indexed="9"/>
        <rFont val="Calibri"/>
        <family val="2"/>
      </rPr>
      <t>Inflation rate</t>
    </r>
  </si>
  <si>
    <r>
      <t xml:space="preserve">Zmiana wartości indeksu FTSE Poland Government 
Total Performance Index (PLGOVTOPP)
</t>
    </r>
    <r>
      <rPr>
        <i/>
        <sz val="9"/>
        <color indexed="9"/>
        <rFont val="Calibri"/>
        <family val="2"/>
      </rPr>
      <t>Change in FTSE Poland Government 
Total Performance Index</t>
    </r>
  </si>
  <si>
    <r>
      <t xml:space="preserve">Zmiana wartości indeksu WIG </t>
    </r>
    <r>
      <rPr>
        <sz val="10"/>
        <color indexed="9"/>
        <rFont val="Calibri"/>
        <family val="2"/>
      </rPr>
      <t xml:space="preserve">/ </t>
    </r>
    <r>
      <rPr>
        <i/>
        <sz val="9"/>
        <color indexed="9"/>
        <rFont val="Calibri"/>
        <family val="2"/>
      </rPr>
      <t>Change in WIG index</t>
    </r>
  </si>
  <si>
    <r>
      <t>*) Ostatni dzień roboczy kwartału.</t>
    </r>
    <r>
      <rPr>
        <i/>
        <sz val="9"/>
        <rFont val="Calibri"/>
        <family val="2"/>
      </rPr>
      <t xml:space="preserve">
    The last working day in the quarter.</t>
    </r>
  </si>
  <si>
    <r>
      <t>**) Liczona zgodnie z Ustawą o organizacji i funkcjonowaniu funduszy emerytalnych (art. 172 i 173).</t>
    </r>
    <r>
      <rPr>
        <i/>
        <sz val="9"/>
        <rFont val="Calibri"/>
        <family val="2"/>
      </rPr>
      <t xml:space="preserve">
      Calculated in accordance with the Act on the Organisation and Operation of Pension Funds (Articles 172 and 173).                                                                                                                       </t>
    </r>
  </si>
  <si>
    <r>
      <t>***) Wartości 36-miesięczne ujęte w skali roku.</t>
    </r>
    <r>
      <rPr>
        <i/>
        <sz val="9"/>
        <rFont val="Calibri"/>
        <family val="2"/>
      </rPr>
      <t xml:space="preserve">
         For 36 months, annualised. </t>
    </r>
  </si>
  <si>
    <r>
      <t>Źródło: Obliczenia własne na podstawie danych OFE</t>
    </r>
    <r>
      <rPr>
        <i/>
        <sz val="9"/>
        <rFont val="Calibri"/>
        <family val="2"/>
      </rPr>
      <t xml:space="preserve">
Source: Own calculations based on OFE data</t>
    </r>
  </si>
</sst>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115">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name val="Arial PL"/>
      <family val="0"/>
    </font>
    <font>
      <b/>
      <sz val="9"/>
      <color indexed="9"/>
      <name val="Calibri"/>
      <family val="2"/>
    </font>
    <font>
      <i/>
      <sz val="9"/>
      <name val="Calibri"/>
      <family val="2"/>
    </font>
    <font>
      <b/>
      <vertAlign val="superscript"/>
      <sz val="10"/>
      <color indexed="18"/>
      <name val="Calibri"/>
      <family val="2"/>
    </font>
    <font>
      <i/>
      <vertAlign val="superscript"/>
      <sz val="10"/>
      <color indexed="18"/>
      <name val="Calibri"/>
      <family val="2"/>
    </font>
    <font>
      <i/>
      <sz val="10"/>
      <color indexed="9"/>
      <name val="Calibri"/>
      <family val="2"/>
    </font>
    <font>
      <i/>
      <sz val="9"/>
      <color indexed="9"/>
      <name val="Calibri"/>
      <family val="2"/>
    </font>
    <font>
      <b/>
      <i/>
      <sz val="9"/>
      <color indexed="9"/>
      <name val="Calibri"/>
      <family val="2"/>
    </font>
    <font>
      <b/>
      <i/>
      <sz val="10"/>
      <color indexed="9"/>
      <name val="Calibri"/>
      <family val="2"/>
    </font>
    <font>
      <sz val="10"/>
      <color indexed="9"/>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i/>
      <sz val="9"/>
      <color indexed="8"/>
      <name val="Calibri"/>
      <family val="2"/>
    </font>
    <font>
      <b/>
      <sz val="10"/>
      <color indexed="9"/>
      <name val="Calibri"/>
      <family val="2"/>
    </font>
    <font>
      <sz val="9"/>
      <color indexed="9"/>
      <name val="Calibri"/>
      <family val="2"/>
    </font>
    <font>
      <sz val="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b/>
      <sz val="11"/>
      <color rgb="FFFFFFFF"/>
      <name val="Calibri"/>
      <family val="2"/>
    </font>
    <font>
      <sz val="10"/>
      <color rgb="FF000000"/>
      <name val="Calibri"/>
      <family val="2"/>
    </font>
    <font>
      <b/>
      <sz val="9"/>
      <color rgb="FFFFFFFF"/>
      <name val="Calibri"/>
      <family val="2"/>
    </font>
    <font>
      <i/>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i/>
      <sz val="9"/>
      <color rgb="FF000000"/>
      <name val="Calibri"/>
      <family val="2"/>
    </font>
    <font>
      <b/>
      <sz val="10"/>
      <color theme="0"/>
      <name val="Calibri"/>
      <family val="2"/>
    </font>
    <font>
      <sz val="10"/>
      <color theme="0"/>
      <name val="Calibri"/>
      <family val="2"/>
    </font>
    <font>
      <sz val="9"/>
      <color theme="0"/>
      <name val="Calibri"/>
      <family val="2"/>
    </font>
    <font>
      <sz val="11"/>
      <color theme="0"/>
      <name val="Calibri"/>
      <family val="2"/>
    </font>
    <font>
      <sz val="11"/>
      <color rgb="FFFFFFFF"/>
      <name val="Calibri"/>
      <family val="2"/>
    </font>
    <font>
      <b/>
      <sz val="9"/>
      <color theme="0"/>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15" fillId="0" borderId="0">
      <alignment/>
      <protection/>
    </xf>
    <xf numFmtId="0" fontId="3" fillId="0" borderId="0">
      <alignment/>
      <protection/>
    </xf>
    <xf numFmtId="0" fontId="8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297">
    <xf numFmtId="0" fontId="0" fillId="0" borderId="0" xfId="0" applyAlignment="1">
      <alignment/>
    </xf>
    <xf numFmtId="0" fontId="0" fillId="0" borderId="0" xfId="55">
      <alignment/>
      <protection/>
    </xf>
    <xf numFmtId="0" fontId="10" fillId="0" borderId="0" xfId="55" applyFont="1">
      <alignment/>
      <protection/>
    </xf>
    <xf numFmtId="0" fontId="6" fillId="0" borderId="0" xfId="55" applyFont="1" applyAlignment="1">
      <alignment vertical="center"/>
      <protection/>
    </xf>
    <xf numFmtId="0" fontId="10" fillId="0" borderId="0" xfId="55" applyFont="1" applyAlignment="1">
      <alignment/>
      <protection/>
    </xf>
    <xf numFmtId="0" fontId="7" fillId="0" borderId="0" xfId="55" applyFont="1" applyAlignment="1">
      <alignment vertical="center"/>
      <protection/>
    </xf>
    <xf numFmtId="0" fontId="8" fillId="0" borderId="0" xfId="55" applyFont="1" applyAlignment="1">
      <alignment vertical="top"/>
      <protection/>
    </xf>
    <xf numFmtId="0" fontId="9" fillId="0" borderId="0" xfId="55"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87" fillId="34" borderId="0" xfId="0" applyFont="1" applyFill="1" applyAlignment="1">
      <alignment horizontal="center" vertical="center"/>
    </xf>
    <xf numFmtId="0" fontId="87" fillId="34" borderId="0" xfId="0" applyFont="1" applyFill="1" applyBorder="1" applyAlignment="1">
      <alignment horizontal="center" vertical="center"/>
    </xf>
    <xf numFmtId="0" fontId="88" fillId="34" borderId="10" xfId="0" applyFont="1" applyFill="1" applyBorder="1" applyAlignment="1" quotePrefix="1">
      <alignment horizontal="left" wrapText="1"/>
    </xf>
    <xf numFmtId="0" fontId="89" fillId="0" borderId="0" xfId="0" applyFont="1" applyFill="1" applyBorder="1" applyAlignment="1" quotePrefix="1">
      <alignment horizontal="center" vertical="center"/>
    </xf>
    <xf numFmtId="0" fontId="43" fillId="0" borderId="0" xfId="55" applyFont="1">
      <alignment/>
      <protection/>
    </xf>
    <xf numFmtId="0" fontId="44" fillId="35" borderId="0" xfId="0" applyFont="1" applyFill="1" applyBorder="1" applyAlignment="1" quotePrefix="1">
      <alignment horizontal="left" vertical="center"/>
    </xf>
    <xf numFmtId="0" fontId="16"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5" applyFill="1">
      <alignment/>
      <protection/>
    </xf>
    <xf numFmtId="0" fontId="43" fillId="35" borderId="0" xfId="55" applyFont="1" applyFill="1">
      <alignment/>
      <protection/>
    </xf>
    <xf numFmtId="0" fontId="10" fillId="35" borderId="0" xfId="55" applyFont="1" applyFill="1">
      <alignment/>
      <protection/>
    </xf>
    <xf numFmtId="0" fontId="90" fillId="0" borderId="11" xfId="55" applyFont="1" applyFill="1" applyBorder="1" applyAlignment="1" quotePrefix="1">
      <alignment horizontal="left" vertical="center" wrapText="1"/>
      <protection/>
    </xf>
    <xf numFmtId="0" fontId="91" fillId="0" borderId="12" xfId="55" applyFont="1" applyFill="1" applyBorder="1" applyAlignment="1" quotePrefix="1">
      <alignment horizontal="left" vertical="center" wrapText="1"/>
      <protection/>
    </xf>
    <xf numFmtId="0" fontId="43" fillId="33" borderId="0" xfId="0" applyFont="1" applyFill="1" applyBorder="1" applyAlignment="1">
      <alignment vertical="center" wrapText="1"/>
    </xf>
    <xf numFmtId="0" fontId="47" fillId="0" borderId="13" xfId="0" applyFont="1" applyFill="1" applyBorder="1" applyAlignment="1" quotePrefix="1">
      <alignment horizontal="left" vertical="center"/>
    </xf>
    <xf numFmtId="0" fontId="48" fillId="0" borderId="13" xfId="0" applyFont="1" applyFill="1" applyBorder="1" applyAlignment="1" quotePrefix="1">
      <alignment horizontal="left" vertical="center"/>
    </xf>
    <xf numFmtId="0" fontId="47" fillId="0" borderId="13" xfId="0" applyFont="1" applyFill="1" applyBorder="1" applyAlignment="1" quotePrefix="1">
      <alignment horizontal="left" vertical="center" wrapText="1"/>
    </xf>
    <xf numFmtId="0" fontId="49" fillId="33" borderId="0" xfId="57" applyFont="1" applyFill="1" applyAlignment="1">
      <alignment horizontal="center" vertical="center" wrapText="1"/>
      <protection/>
    </xf>
    <xf numFmtId="0" fontId="43" fillId="0" borderId="0" xfId="0" applyFont="1" applyAlignment="1">
      <alignment horizontal="center"/>
    </xf>
    <xf numFmtId="0" fontId="50" fillId="33" borderId="0" xfId="57" applyFont="1" applyFill="1" applyAlignment="1">
      <alignment horizontal="center" vertical="center" wrapText="1"/>
      <protection/>
    </xf>
    <xf numFmtId="0" fontId="51" fillId="33" borderId="0" xfId="0" applyFont="1" applyFill="1" applyAlignment="1">
      <alignment horizontal="center" vertical="center"/>
    </xf>
    <xf numFmtId="0" fontId="43" fillId="0" borderId="0" xfId="0" applyFont="1" applyAlignment="1">
      <alignment/>
    </xf>
    <xf numFmtId="0" fontId="43" fillId="33" borderId="0" xfId="0" applyFont="1" applyFill="1" applyAlignment="1">
      <alignment/>
    </xf>
    <xf numFmtId="0" fontId="52" fillId="33" borderId="0" xfId="0" applyFont="1" applyFill="1" applyAlignment="1" quotePrefix="1">
      <alignment horizontal="left" vertical="center"/>
    </xf>
    <xf numFmtId="0" fontId="53" fillId="33" borderId="14" xfId="0" applyFont="1" applyFill="1" applyBorder="1" applyAlignment="1" quotePrefix="1">
      <alignment horizontal="left" vertical="center"/>
    </xf>
    <xf numFmtId="3" fontId="53" fillId="33" borderId="14" xfId="0" applyNumberFormat="1" applyFont="1" applyFill="1" applyBorder="1" applyAlignment="1">
      <alignment horizontal="right" vertical="center"/>
    </xf>
    <xf numFmtId="0" fontId="54" fillId="33" borderId="0" xfId="0" applyFont="1" applyFill="1" applyAlignment="1">
      <alignment/>
    </xf>
    <xf numFmtId="0" fontId="92" fillId="35" borderId="15" xfId="0" applyFont="1" applyFill="1" applyBorder="1" applyAlignment="1" quotePrefix="1">
      <alignment horizontal="center" vertical="center"/>
    </xf>
    <xf numFmtId="0" fontId="53" fillId="36" borderId="16" xfId="0" applyFont="1" applyFill="1" applyBorder="1" applyAlignment="1" quotePrefix="1">
      <alignment horizontal="left" vertical="center"/>
    </xf>
    <xf numFmtId="3" fontId="53" fillId="36" borderId="16" xfId="0" applyNumberFormat="1" applyFont="1" applyFill="1" applyBorder="1" applyAlignment="1">
      <alignment horizontal="right" vertical="center"/>
    </xf>
    <xf numFmtId="0" fontId="93" fillId="34" borderId="0" xfId="0" applyFont="1" applyFill="1" applyAlignment="1">
      <alignment horizontal="center" vertical="center"/>
    </xf>
    <xf numFmtId="3" fontId="94" fillId="34" borderId="16" xfId="0" applyNumberFormat="1" applyFont="1" applyFill="1" applyBorder="1" applyAlignment="1" quotePrefix="1">
      <alignment horizontal="left" vertical="center"/>
    </xf>
    <xf numFmtId="3" fontId="94" fillId="34" borderId="16" xfId="0" applyNumberFormat="1" applyFont="1" applyFill="1" applyBorder="1" applyAlignment="1">
      <alignment horizontal="right" vertical="center"/>
    </xf>
    <xf numFmtId="0" fontId="43" fillId="33" borderId="0" xfId="0" applyFont="1" applyFill="1" applyBorder="1" applyAlignment="1">
      <alignment/>
    </xf>
    <xf numFmtId="3" fontId="95" fillId="35" borderId="17" xfId="0" applyNumberFormat="1" applyFont="1" applyFill="1" applyBorder="1" applyAlignment="1" quotePrefix="1">
      <alignment horizontal="left" vertical="center"/>
    </xf>
    <xf numFmtId="3" fontId="95" fillId="35" borderId="17" xfId="0" applyNumberFormat="1" applyFont="1" applyFill="1" applyBorder="1" applyAlignment="1">
      <alignment horizontal="right" vertical="center"/>
    </xf>
    <xf numFmtId="3" fontId="96" fillId="34" borderId="16" xfId="0" applyNumberFormat="1" applyFont="1" applyFill="1" applyBorder="1" applyAlignment="1" quotePrefix="1">
      <alignment horizontal="left" vertical="center"/>
    </xf>
    <xf numFmtId="3" fontId="96" fillId="34" borderId="16" xfId="0" applyNumberFormat="1" applyFont="1" applyFill="1" applyBorder="1" applyAlignment="1">
      <alignment horizontal="right" vertical="center"/>
    </xf>
    <xf numFmtId="3" fontId="96" fillId="37" borderId="16" xfId="0" applyNumberFormat="1" applyFont="1" applyFill="1" applyBorder="1" applyAlignment="1">
      <alignment horizontal="right" vertical="center"/>
    </xf>
    <xf numFmtId="3" fontId="96" fillId="36" borderId="16" xfId="0" applyNumberFormat="1" applyFont="1" applyFill="1" applyBorder="1" applyAlignment="1" quotePrefix="1">
      <alignment horizontal="left" vertical="center"/>
    </xf>
    <xf numFmtId="3" fontId="96" fillId="36" borderId="16" xfId="0" applyNumberFormat="1" applyFont="1" applyFill="1" applyBorder="1" applyAlignment="1">
      <alignment horizontal="right" vertical="center"/>
    </xf>
    <xf numFmtId="0" fontId="97" fillId="34" borderId="0" xfId="0" applyFont="1" applyFill="1" applyAlignment="1">
      <alignment horizontal="center" vertical="center"/>
    </xf>
    <xf numFmtId="10" fontId="94" fillId="34" borderId="16" xfId="0" applyNumberFormat="1" applyFont="1" applyFill="1" applyBorder="1" applyAlignment="1">
      <alignment horizontal="right" vertical="center"/>
    </xf>
    <xf numFmtId="0" fontId="98" fillId="35" borderId="17" xfId="0" applyFont="1" applyFill="1" applyBorder="1" applyAlignment="1" quotePrefix="1">
      <alignment horizontal="center" vertical="center" wrapText="1"/>
    </xf>
    <xf numFmtId="0" fontId="95" fillId="35" borderId="14" xfId="0" applyFont="1" applyFill="1" applyBorder="1" applyAlignment="1" quotePrefix="1">
      <alignment horizontal="center" vertical="center"/>
    </xf>
    <xf numFmtId="10" fontId="95" fillId="35" borderId="17" xfId="0" applyNumberFormat="1" applyFont="1" applyFill="1" applyBorder="1" applyAlignment="1">
      <alignment horizontal="right" vertical="center"/>
    </xf>
    <xf numFmtId="0" fontId="96" fillId="34" borderId="0" xfId="0" applyFont="1" applyFill="1" applyAlignment="1" quotePrefix="1">
      <alignment horizontal="left" vertical="center"/>
    </xf>
    <xf numFmtId="10" fontId="96" fillId="34" borderId="16" xfId="60" applyNumberFormat="1" applyFont="1" applyFill="1" applyBorder="1" applyAlignment="1">
      <alignment horizontal="right" vertical="center"/>
    </xf>
    <xf numFmtId="10" fontId="96" fillId="34" borderId="16" xfId="0" applyNumberFormat="1" applyFont="1" applyFill="1" applyBorder="1" applyAlignment="1">
      <alignment horizontal="right" vertical="center"/>
    </xf>
    <xf numFmtId="0" fontId="96" fillId="37" borderId="0" xfId="0" applyFont="1" applyFill="1" applyAlignment="1" quotePrefix="1">
      <alignment horizontal="left" vertical="center"/>
    </xf>
    <xf numFmtId="10" fontId="96" fillId="37" borderId="16" xfId="60" applyNumberFormat="1" applyFont="1" applyFill="1" applyBorder="1" applyAlignment="1">
      <alignment horizontal="right" vertical="center"/>
    </xf>
    <xf numFmtId="10" fontId="96" fillId="37" borderId="16" xfId="0" applyNumberFormat="1" applyFont="1" applyFill="1" applyBorder="1" applyAlignment="1">
      <alignment horizontal="right" vertical="center"/>
    </xf>
    <xf numFmtId="0" fontId="97" fillId="34" borderId="0" xfId="0" applyFont="1" applyFill="1" applyBorder="1" applyAlignment="1">
      <alignment horizontal="center" vertical="center"/>
    </xf>
    <xf numFmtId="0" fontId="97" fillId="34" borderId="16" xfId="0" applyFont="1" applyFill="1" applyBorder="1" applyAlignment="1">
      <alignment horizontal="center" vertical="center" wrapText="1"/>
    </xf>
    <xf numFmtId="0" fontId="43" fillId="33" borderId="0" xfId="0" applyFont="1" applyFill="1" applyAlignment="1">
      <alignment wrapText="1"/>
    </xf>
    <xf numFmtId="0" fontId="43" fillId="33" borderId="0" xfId="0" applyFont="1" applyFill="1" applyAlignment="1">
      <alignment/>
    </xf>
    <xf numFmtId="3" fontId="95" fillId="35" borderId="16" xfId="0" applyNumberFormat="1" applyFont="1" applyFill="1" applyBorder="1" applyAlignment="1" quotePrefix="1">
      <alignment horizontal="center" vertical="center" wrapText="1"/>
    </xf>
    <xf numFmtId="3" fontId="95" fillId="35" borderId="17" xfId="0" applyNumberFormat="1" applyFont="1" applyFill="1" applyBorder="1" applyAlignment="1" quotePrefix="1">
      <alignment horizontal="left" vertical="center" wrapText="1"/>
    </xf>
    <xf numFmtId="3" fontId="94" fillId="36" borderId="16" xfId="0" applyNumberFormat="1" applyFont="1" applyFill="1" applyBorder="1" applyAlignment="1" quotePrefix="1">
      <alignment horizontal="left" vertical="center"/>
    </xf>
    <xf numFmtId="209" fontId="94" fillId="36" borderId="16" xfId="0" applyNumberFormat="1" applyFont="1" applyFill="1" applyBorder="1" applyAlignment="1">
      <alignment horizontal="right" vertical="center"/>
    </xf>
    <xf numFmtId="3" fontId="94" fillId="38" borderId="16" xfId="0" applyNumberFormat="1" applyFont="1" applyFill="1" applyBorder="1" applyAlignment="1" quotePrefix="1">
      <alignment horizontal="left" vertical="center"/>
    </xf>
    <xf numFmtId="209" fontId="94" fillId="38" borderId="16" xfId="0" applyNumberFormat="1" applyFont="1" applyFill="1" applyBorder="1" applyAlignment="1">
      <alignment horizontal="right" vertical="center"/>
    </xf>
    <xf numFmtId="4" fontId="94" fillId="34" borderId="16" xfId="0" applyNumberFormat="1" applyFont="1" applyFill="1" applyBorder="1" applyAlignment="1">
      <alignment horizontal="right" vertical="center"/>
    </xf>
    <xf numFmtId="4" fontId="94" fillId="36" borderId="16" xfId="0" applyNumberFormat="1" applyFont="1" applyFill="1" applyBorder="1" applyAlignment="1">
      <alignment horizontal="right" vertical="center"/>
    </xf>
    <xf numFmtId="3" fontId="96" fillId="38" borderId="16" xfId="0" applyNumberFormat="1" applyFont="1" applyFill="1" applyBorder="1" applyAlignment="1" quotePrefix="1">
      <alignment horizontal="left" vertical="center"/>
    </xf>
    <xf numFmtId="209" fontId="96" fillId="38" borderId="16" xfId="0" applyNumberFormat="1" applyFont="1" applyFill="1" applyBorder="1" applyAlignment="1">
      <alignment horizontal="right" vertical="center"/>
    </xf>
    <xf numFmtId="4" fontId="96" fillId="38" borderId="16" xfId="0" applyNumberFormat="1" applyFont="1" applyFill="1" applyBorder="1" applyAlignment="1">
      <alignment horizontal="right" vertical="center"/>
    </xf>
    <xf numFmtId="209" fontId="96" fillId="36" borderId="16" xfId="0" applyNumberFormat="1" applyFont="1" applyFill="1" applyBorder="1" applyAlignment="1">
      <alignment horizontal="right" vertical="center"/>
    </xf>
    <xf numFmtId="4" fontId="96" fillId="36" borderId="16" xfId="0" applyNumberFormat="1" applyFont="1" applyFill="1" applyBorder="1" applyAlignment="1">
      <alignment horizontal="right" vertical="center"/>
    </xf>
    <xf numFmtId="0" fontId="43" fillId="0" borderId="0" xfId="0" applyNumberFormat="1" applyFont="1" applyFill="1" applyBorder="1" applyAlignment="1">
      <alignment/>
    </xf>
    <xf numFmtId="0" fontId="56" fillId="34" borderId="18" xfId="0" applyNumberFormat="1" applyFont="1" applyFill="1" applyBorder="1" applyAlignment="1" applyProtection="1" quotePrefix="1">
      <alignment horizontal="left" vertical="center"/>
      <protection/>
    </xf>
    <xf numFmtId="0" fontId="55" fillId="35" borderId="19" xfId="0" applyNumberFormat="1" applyFont="1" applyFill="1" applyBorder="1" applyAlignment="1" applyProtection="1" quotePrefix="1">
      <alignment horizontal="center" vertical="center"/>
      <protection/>
    </xf>
    <xf numFmtId="0" fontId="55" fillId="35" borderId="18" xfId="0" applyNumberFormat="1" applyFont="1" applyFill="1" applyBorder="1" applyAlignment="1" applyProtection="1" quotePrefix="1">
      <alignment horizontal="left" vertical="center"/>
      <protection/>
    </xf>
    <xf numFmtId="3" fontId="55" fillId="35" borderId="18" xfId="0" applyNumberFormat="1" applyFont="1" applyFill="1" applyBorder="1" applyAlignment="1" applyProtection="1" quotePrefix="1">
      <alignment horizontal="right" vertical="center"/>
      <protection/>
    </xf>
    <xf numFmtId="0" fontId="56" fillId="36" borderId="18" xfId="0" applyNumberFormat="1" applyFont="1" applyFill="1" applyBorder="1" applyAlignment="1" applyProtection="1" quotePrefix="1">
      <alignment horizontal="left" vertical="center"/>
      <protection/>
    </xf>
    <xf numFmtId="0" fontId="54" fillId="33" borderId="0" xfId="0" applyFont="1" applyFill="1" applyBorder="1" applyAlignment="1">
      <alignment/>
    </xf>
    <xf numFmtId="3" fontId="56" fillId="34" borderId="18" xfId="0" applyNumberFormat="1" applyFont="1" applyFill="1" applyBorder="1" applyAlignment="1" applyProtection="1" quotePrefix="1">
      <alignment horizontal="right" vertical="center"/>
      <protection/>
    </xf>
    <xf numFmtId="3" fontId="56" fillId="36" borderId="18" xfId="0" applyNumberFormat="1" applyFont="1" applyFill="1" applyBorder="1" applyAlignment="1" applyProtection="1" quotePrefix="1">
      <alignment horizontal="right" vertical="center"/>
      <protection/>
    </xf>
    <xf numFmtId="0" fontId="94" fillId="34" borderId="0" xfId="0" applyFont="1" applyFill="1" applyAlignment="1">
      <alignment horizontal="left" vertical="center"/>
    </xf>
    <xf numFmtId="0" fontId="94" fillId="34" borderId="0" xfId="0" applyNumberFormat="1" applyFont="1" applyFill="1" applyAlignment="1">
      <alignment horizontal="left" vertical="center"/>
    </xf>
    <xf numFmtId="4" fontId="94" fillId="34" borderId="16" xfId="0" applyNumberFormat="1" applyFont="1" applyFill="1" applyBorder="1" applyAlignment="1" quotePrefix="1">
      <alignment horizontal="left" vertical="center"/>
    </xf>
    <xf numFmtId="0" fontId="95" fillId="35" borderId="14" xfId="0" applyNumberFormat="1" applyFont="1" applyFill="1" applyBorder="1" applyAlignment="1" quotePrefix="1">
      <alignment horizontal="center" vertical="center" wrapText="1"/>
    </xf>
    <xf numFmtId="0" fontId="98" fillId="35" borderId="16" xfId="0" applyNumberFormat="1" applyFont="1" applyFill="1" applyBorder="1" applyAlignment="1" quotePrefix="1">
      <alignment horizontal="center" vertical="center" wrapText="1"/>
    </xf>
    <xf numFmtId="4" fontId="95" fillId="35" borderId="17" xfId="0" applyNumberFormat="1" applyFont="1" applyFill="1" applyBorder="1" applyAlignment="1" quotePrefix="1">
      <alignment horizontal="left" vertical="center"/>
    </xf>
    <xf numFmtId="4" fontId="95" fillId="35" borderId="17" xfId="0" applyNumberFormat="1" applyFont="1" applyFill="1" applyBorder="1" applyAlignment="1">
      <alignment horizontal="right" vertical="center"/>
    </xf>
    <xf numFmtId="4" fontId="94" fillId="36" borderId="16" xfId="0" applyNumberFormat="1" applyFont="1" applyFill="1" applyBorder="1" applyAlignment="1" quotePrefix="1">
      <alignment horizontal="left" vertical="center"/>
    </xf>
    <xf numFmtId="3" fontId="94" fillId="36" borderId="16" xfId="0" applyNumberFormat="1" applyFont="1" applyFill="1" applyBorder="1" applyAlignment="1">
      <alignment horizontal="right" vertical="center"/>
    </xf>
    <xf numFmtId="10" fontId="94" fillId="36" borderId="16" xfId="0" applyNumberFormat="1" applyFont="1" applyFill="1" applyBorder="1" applyAlignment="1">
      <alignment horizontal="right" vertical="center"/>
    </xf>
    <xf numFmtId="2" fontId="94" fillId="34" borderId="10" xfId="0" applyNumberFormat="1" applyFont="1" applyFill="1" applyBorder="1" applyAlignment="1" quotePrefix="1">
      <alignment horizontal="left" vertical="center" wrapText="1"/>
    </xf>
    <xf numFmtId="2" fontId="94" fillId="34" borderId="10" xfId="0" applyNumberFormat="1" applyFont="1" applyFill="1" applyBorder="1" applyAlignment="1">
      <alignment horizontal="right" vertical="center"/>
    </xf>
    <xf numFmtId="2" fontId="94" fillId="36" borderId="10" xfId="0" applyNumberFormat="1" applyFont="1" applyFill="1" applyBorder="1" applyAlignment="1" quotePrefix="1">
      <alignment horizontal="left" vertical="center" wrapText="1"/>
    </xf>
    <xf numFmtId="2" fontId="94" fillId="36" borderId="10" xfId="0" applyNumberFormat="1" applyFont="1" applyFill="1" applyBorder="1" applyAlignment="1">
      <alignment horizontal="right" vertical="center"/>
    </xf>
    <xf numFmtId="0" fontId="97" fillId="34" borderId="10" xfId="0" applyFont="1" applyFill="1" applyBorder="1" applyAlignment="1" quotePrefix="1">
      <alignment horizontal="left" wrapText="1"/>
    </xf>
    <xf numFmtId="0" fontId="99" fillId="35" borderId="17" xfId="0" applyFont="1" applyFill="1" applyBorder="1" applyAlignment="1" quotePrefix="1">
      <alignment horizontal="center" vertical="center" wrapText="1"/>
    </xf>
    <xf numFmtId="4" fontId="96" fillId="0" borderId="16" xfId="0" applyNumberFormat="1" applyFont="1" applyFill="1" applyBorder="1" applyAlignment="1">
      <alignment horizontal="right" vertical="center"/>
    </xf>
    <xf numFmtId="4" fontId="96" fillId="0" borderId="16" xfId="0" applyNumberFormat="1" applyFont="1" applyFill="1" applyBorder="1" applyAlignment="1" quotePrefix="1">
      <alignment horizontal="left" vertical="center"/>
    </xf>
    <xf numFmtId="4" fontId="96" fillId="36" borderId="16" xfId="0" applyNumberFormat="1" applyFont="1" applyFill="1" applyBorder="1" applyAlignment="1" quotePrefix="1">
      <alignment horizontal="left" vertical="center"/>
    </xf>
    <xf numFmtId="0" fontId="54" fillId="33" borderId="0" xfId="0" applyFont="1" applyFill="1" applyAlignment="1">
      <alignment vertical="center" wrapText="1"/>
    </xf>
    <xf numFmtId="0" fontId="58" fillId="0" borderId="0" xfId="0" applyFont="1" applyFill="1" applyAlignment="1">
      <alignment horizontal="center" vertical="center"/>
    </xf>
    <xf numFmtId="0" fontId="58" fillId="0" borderId="0" xfId="0" applyFont="1" applyFill="1" applyBorder="1" applyAlignment="1">
      <alignment horizontal="center" vertical="center"/>
    </xf>
    <xf numFmtId="0" fontId="93" fillId="34" borderId="0" xfId="0" applyFont="1" applyFill="1" applyBorder="1" applyAlignment="1">
      <alignment horizontal="center" vertical="center"/>
    </xf>
    <xf numFmtId="0" fontId="17" fillId="0" borderId="0" xfId="0" applyFont="1" applyFill="1" applyBorder="1" applyAlignment="1" quotePrefix="1">
      <alignment horizontal="center" vertical="center"/>
    </xf>
    <xf numFmtId="0" fontId="58" fillId="0" borderId="0" xfId="0" applyFont="1" applyFill="1" applyBorder="1" applyAlignment="1" quotePrefix="1">
      <alignment horizontal="center" vertical="center" wrapText="1"/>
    </xf>
    <xf numFmtId="0" fontId="43" fillId="0" borderId="20" xfId="0" applyFont="1" applyFill="1" applyBorder="1" applyAlignment="1">
      <alignment/>
    </xf>
    <xf numFmtId="0" fontId="96" fillId="34" borderId="21" xfId="0" applyFont="1" applyFill="1" applyBorder="1" applyAlignment="1" quotePrefix="1">
      <alignment horizontal="center" vertical="center" wrapText="1"/>
    </xf>
    <xf numFmtId="4" fontId="96" fillId="34" borderId="21" xfId="0" applyNumberFormat="1" applyFont="1" applyFill="1" applyBorder="1" applyAlignment="1" quotePrefix="1">
      <alignment horizontal="left" vertical="center" wrapText="1"/>
    </xf>
    <xf numFmtId="4" fontId="96" fillId="34" borderId="21" xfId="0" applyNumberFormat="1" applyFont="1" applyFill="1" applyBorder="1" applyAlignment="1">
      <alignment horizontal="right" vertical="center"/>
    </xf>
    <xf numFmtId="0" fontId="95" fillId="35" borderId="21" xfId="0" applyFont="1" applyFill="1" applyBorder="1" applyAlignment="1" quotePrefix="1">
      <alignment horizontal="center" vertical="center" wrapText="1"/>
    </xf>
    <xf numFmtId="4" fontId="95" fillId="35" borderId="21" xfId="0" applyNumberFormat="1" applyFont="1" applyFill="1" applyBorder="1" applyAlignment="1" quotePrefix="1">
      <alignment horizontal="left" vertical="center" wrapText="1"/>
    </xf>
    <xf numFmtId="4" fontId="95" fillId="35" borderId="21" xfId="0" applyNumberFormat="1" applyFont="1" applyFill="1" applyBorder="1" applyAlignment="1">
      <alignment horizontal="right" vertical="center"/>
    </xf>
    <xf numFmtId="0" fontId="95" fillId="35" borderId="22" xfId="0" applyFont="1" applyFill="1" applyBorder="1" applyAlignment="1" quotePrefix="1">
      <alignment horizontal="center" vertical="center" wrapText="1"/>
    </xf>
    <xf numFmtId="4" fontId="95" fillId="35" borderId="22" xfId="0" applyNumberFormat="1" applyFont="1" applyFill="1" applyBorder="1" applyAlignment="1" quotePrefix="1">
      <alignment horizontal="left" vertical="center" wrapText="1"/>
    </xf>
    <xf numFmtId="0" fontId="96" fillId="36" borderId="21" xfId="0" applyFont="1" applyFill="1" applyBorder="1" applyAlignment="1" quotePrefix="1">
      <alignment horizontal="center" vertical="center" wrapText="1"/>
    </xf>
    <xf numFmtId="4" fontId="96" fillId="36" borderId="21" xfId="0" applyNumberFormat="1" applyFont="1" applyFill="1" applyBorder="1" applyAlignment="1" quotePrefix="1">
      <alignment horizontal="left" vertical="center" wrapText="1"/>
    </xf>
    <xf numFmtId="4" fontId="96" fillId="36" borderId="21" xfId="0" applyNumberFormat="1" applyFont="1" applyFill="1" applyBorder="1" applyAlignment="1">
      <alignment horizontal="right" vertical="center"/>
    </xf>
    <xf numFmtId="0" fontId="43" fillId="0" borderId="0" xfId="0" applyNumberFormat="1" applyFont="1" applyFill="1" applyAlignment="1">
      <alignment/>
    </xf>
    <xf numFmtId="0" fontId="17" fillId="33" borderId="0" xfId="0" applyFont="1" applyFill="1" applyAlignment="1">
      <alignment/>
    </xf>
    <xf numFmtId="0" fontId="100" fillId="39" borderId="21" xfId="0" applyFont="1" applyFill="1" applyBorder="1" applyAlignment="1" quotePrefix="1">
      <alignment horizontal="center" vertical="center" wrapText="1"/>
    </xf>
    <xf numFmtId="4" fontId="100" fillId="39" borderId="21" xfId="0" applyNumberFormat="1" applyFont="1" applyFill="1" applyBorder="1" applyAlignment="1" quotePrefix="1">
      <alignment horizontal="left" vertical="center" wrapText="1"/>
    </xf>
    <xf numFmtId="4" fontId="100" fillId="39" borderId="21" xfId="0" applyNumberFormat="1" applyFont="1" applyFill="1" applyBorder="1" applyAlignment="1">
      <alignment horizontal="right" vertical="center"/>
    </xf>
    <xf numFmtId="0" fontId="101" fillId="38" borderId="23" xfId="0" applyFont="1" applyFill="1" applyBorder="1" applyAlignment="1" quotePrefix="1">
      <alignment horizontal="center" vertical="center"/>
    </xf>
    <xf numFmtId="0" fontId="16" fillId="34" borderId="24" xfId="0" applyNumberFormat="1" applyFont="1" applyFill="1" applyBorder="1" applyAlignment="1" applyProtection="1" quotePrefix="1">
      <alignment horizontal="center" vertical="center"/>
      <protection/>
    </xf>
    <xf numFmtId="0" fontId="53" fillId="34" borderId="10" xfId="0" applyNumberFormat="1" applyFont="1" applyFill="1" applyBorder="1" applyAlignment="1" applyProtection="1" quotePrefix="1">
      <alignment horizontal="left" vertical="center"/>
      <protection/>
    </xf>
    <xf numFmtId="4" fontId="53" fillId="40" borderId="10" xfId="0" applyNumberFormat="1" applyFont="1" applyFill="1" applyBorder="1" applyAlignment="1" applyProtection="1" quotePrefix="1">
      <alignment horizontal="right" vertical="center"/>
      <protection/>
    </xf>
    <xf numFmtId="0" fontId="92" fillId="35" borderId="25" xfId="0" applyNumberFormat="1" applyFont="1" applyFill="1" applyBorder="1" applyAlignment="1" applyProtection="1" quotePrefix="1">
      <alignment horizontal="center" vertical="center"/>
      <protection/>
    </xf>
    <xf numFmtId="0" fontId="102" fillId="35" borderId="25" xfId="0" applyNumberFormat="1" applyFont="1" applyFill="1" applyBorder="1" applyAlignment="1" applyProtection="1" quotePrefix="1">
      <alignment horizontal="center" vertical="center"/>
      <protection/>
    </xf>
    <xf numFmtId="0" fontId="103"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104" fillId="35" borderId="18" xfId="0" applyNumberFormat="1" applyFont="1" applyFill="1" applyBorder="1" applyAlignment="1" applyProtection="1" quotePrefix="1">
      <alignment horizontal="center" vertical="center" wrapText="1"/>
      <protection/>
    </xf>
    <xf numFmtId="0" fontId="104" fillId="35" borderId="18" xfId="0" applyNumberFormat="1" applyFont="1" applyFill="1" applyBorder="1" applyAlignment="1" applyProtection="1" quotePrefix="1">
      <alignment horizontal="center" vertical="center"/>
      <protection/>
    </xf>
    <xf numFmtId="0" fontId="105" fillId="35" borderId="18" xfId="0" applyNumberFormat="1" applyFont="1" applyFill="1" applyBorder="1" applyAlignment="1" applyProtection="1" quotePrefix="1">
      <alignment horizontal="center" vertical="center" wrapText="1"/>
      <protection/>
    </xf>
    <xf numFmtId="0" fontId="105"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103" fillId="33" borderId="0" xfId="0" applyFont="1" applyFill="1" applyAlignment="1" quotePrefix="1">
      <alignment horizontal="left" vertical="center"/>
    </xf>
    <xf numFmtId="0" fontId="106" fillId="33" borderId="0" xfId="0" applyFont="1" applyFill="1" applyAlignment="1" quotePrefix="1">
      <alignment horizontal="left" vertical="center"/>
    </xf>
    <xf numFmtId="0" fontId="92" fillId="35" borderId="14"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xf>
    <xf numFmtId="0" fontId="99"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xf>
    <xf numFmtId="0" fontId="92" fillId="35" borderId="16" xfId="0" applyFont="1" applyFill="1" applyBorder="1" applyAlignment="1" quotePrefix="1">
      <alignment horizontal="center" vertical="center" wrapText="1"/>
    </xf>
    <xf numFmtId="0" fontId="95" fillId="35" borderId="14"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98"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104" fillId="35" borderId="18" xfId="0" applyNumberFormat="1" applyFont="1" applyFill="1" applyBorder="1" applyAlignment="1" applyProtection="1" quotePrefix="1">
      <alignment horizontal="center" vertical="center" wrapText="1"/>
      <protection/>
    </xf>
    <xf numFmtId="4" fontId="105"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48" fillId="0" borderId="0" xfId="0" applyFont="1" applyFill="1" applyBorder="1" applyAlignment="1" quotePrefix="1">
      <alignment horizontal="left" vertical="center"/>
    </xf>
    <xf numFmtId="0" fontId="92" fillId="35" borderId="15" xfId="0" applyFont="1" applyFill="1" applyBorder="1" applyAlignment="1" quotePrefix="1">
      <alignment horizontal="left" vertical="center"/>
    </xf>
    <xf numFmtId="3" fontId="92" fillId="35" borderId="15" xfId="0" applyNumberFormat="1" applyFont="1" applyFill="1" applyBorder="1" applyAlignment="1">
      <alignment horizontal="right" vertical="center"/>
    </xf>
    <xf numFmtId="3" fontId="92" fillId="35" borderId="17" xfId="0" applyNumberFormat="1" applyFont="1" applyFill="1" applyBorder="1" applyAlignment="1" quotePrefix="1">
      <alignment horizontal="left" vertical="center"/>
    </xf>
    <xf numFmtId="3" fontId="92" fillId="35" borderId="17" xfId="0" applyNumberFormat="1" applyFont="1" applyFill="1" applyBorder="1" applyAlignment="1">
      <alignment horizontal="right" vertical="center"/>
    </xf>
    <xf numFmtId="3" fontId="92" fillId="35" borderId="16" xfId="0" applyNumberFormat="1" applyFont="1" applyFill="1" applyBorder="1" applyAlignment="1" quotePrefix="1">
      <alignment horizontal="left" vertical="center"/>
    </xf>
    <xf numFmtId="209" fontId="92" fillId="35" borderId="16" xfId="0" applyNumberFormat="1" applyFont="1" applyFill="1" applyBorder="1" applyAlignment="1">
      <alignment horizontal="right" vertical="center"/>
    </xf>
    <xf numFmtId="4" fontId="92" fillId="35" borderId="16" xfId="0" applyNumberFormat="1" applyFont="1" applyFill="1" applyBorder="1" applyAlignment="1">
      <alignment horizontal="right" vertical="center"/>
    </xf>
    <xf numFmtId="3" fontId="92" fillId="35" borderId="16" xfId="0" applyNumberFormat="1" applyFont="1" applyFill="1" applyBorder="1" applyAlignment="1">
      <alignment horizontal="right" vertical="center"/>
    </xf>
    <xf numFmtId="10" fontId="92" fillId="35" borderId="16" xfId="0" applyNumberFormat="1" applyFont="1" applyFill="1" applyBorder="1" applyAlignment="1">
      <alignment horizontal="right" vertical="center"/>
    </xf>
    <xf numFmtId="2" fontId="92" fillId="35" borderId="10" xfId="0" applyNumberFormat="1" applyFont="1" applyFill="1" applyBorder="1" applyAlignment="1" quotePrefix="1">
      <alignment horizontal="left" vertical="center" wrapText="1"/>
    </xf>
    <xf numFmtId="2" fontId="92" fillId="35" borderId="10" xfId="0" applyNumberFormat="1" applyFont="1" applyFill="1" applyBorder="1" applyAlignment="1">
      <alignment horizontal="right" vertical="center"/>
    </xf>
    <xf numFmtId="4" fontId="92" fillId="35" borderId="17" xfId="0" applyNumberFormat="1" applyFont="1" applyFill="1" applyBorder="1" applyAlignment="1" quotePrefix="1">
      <alignment horizontal="left" vertical="center"/>
    </xf>
    <xf numFmtId="4" fontId="92" fillId="35" borderId="17" xfId="0" applyNumberFormat="1" applyFont="1" applyFill="1" applyBorder="1" applyAlignment="1">
      <alignment horizontal="right" vertical="center"/>
    </xf>
    <xf numFmtId="0" fontId="104" fillId="35" borderId="18" xfId="0" applyNumberFormat="1" applyFont="1" applyFill="1" applyBorder="1" applyAlignment="1" applyProtection="1" quotePrefix="1">
      <alignment horizontal="left" vertical="center"/>
      <protection/>
    </xf>
    <xf numFmtId="4" fontId="104" fillId="35" borderId="18" xfId="0" applyNumberFormat="1" applyFont="1" applyFill="1" applyBorder="1" applyAlignment="1" applyProtection="1" quotePrefix="1">
      <alignment horizontal="right" vertical="center"/>
      <protection/>
    </xf>
    <xf numFmtId="0" fontId="92" fillId="35" borderId="10" xfId="0" applyNumberFormat="1" applyFont="1" applyFill="1" applyBorder="1" applyAlignment="1" applyProtection="1" quotePrefix="1">
      <alignment horizontal="left" vertical="center"/>
      <protection/>
    </xf>
    <xf numFmtId="4" fontId="92" fillId="35" borderId="10" xfId="0" applyNumberFormat="1" applyFont="1" applyFill="1" applyBorder="1" applyAlignment="1" applyProtection="1" quotePrefix="1">
      <alignment horizontal="right" vertical="center"/>
      <protection/>
    </xf>
    <xf numFmtId="0" fontId="93" fillId="34" borderId="0" xfId="54" applyFont="1" applyFill="1" applyAlignment="1" quotePrefix="1">
      <alignment horizontal="left" vertical="center"/>
      <protection/>
    </xf>
    <xf numFmtId="0" fontId="43" fillId="0" borderId="0" xfId="54" applyFont="1">
      <alignment/>
      <protection/>
    </xf>
    <xf numFmtId="0" fontId="107" fillId="34" borderId="0" xfId="54" applyFont="1" applyFill="1" applyAlignment="1" quotePrefix="1">
      <alignment horizontal="left" vertical="center"/>
      <protection/>
    </xf>
    <xf numFmtId="0" fontId="43" fillId="0" borderId="0" xfId="56" applyFont="1" applyFill="1" applyBorder="1" applyAlignment="1">
      <alignment wrapText="1"/>
      <protection/>
    </xf>
    <xf numFmtId="14" fontId="108" fillId="35" borderId="26" xfId="56" applyNumberFormat="1" applyFont="1" applyFill="1" applyBorder="1" applyAlignment="1">
      <alignment horizontal="center" vertical="center" wrapText="1"/>
      <protection/>
    </xf>
    <xf numFmtId="0" fontId="108" fillId="35" borderId="26" xfId="54" applyFont="1" applyFill="1" applyBorder="1" applyAlignment="1">
      <alignment horizontal="center" vertical="center" wrapText="1"/>
      <protection/>
    </xf>
    <xf numFmtId="4" fontId="109" fillId="35" borderId="26" xfId="56" applyNumberFormat="1" applyFont="1" applyFill="1" applyBorder="1" applyAlignment="1">
      <alignment vertical="center" wrapText="1"/>
      <protection/>
    </xf>
    <xf numFmtId="2" fontId="94" fillId="34" borderId="10" xfId="54" applyNumberFormat="1" applyFont="1" applyFill="1" applyBorder="1" applyAlignment="1" quotePrefix="1">
      <alignment horizontal="left" vertical="center" wrapText="1"/>
      <protection/>
    </xf>
    <xf numFmtId="4" fontId="69" fillId="0" borderId="26" xfId="54" applyNumberFormat="1" applyFont="1" applyFill="1" applyBorder="1" applyAlignment="1">
      <alignment horizontal="right" vertical="center" wrapText="1"/>
      <protection/>
    </xf>
    <xf numFmtId="195" fontId="69" fillId="0" borderId="26" xfId="54" applyNumberFormat="1" applyFont="1" applyFill="1" applyBorder="1" applyAlignment="1">
      <alignment horizontal="right" vertical="center" wrapText="1"/>
      <protection/>
    </xf>
    <xf numFmtId="2" fontId="94" fillId="36" borderId="10" xfId="54" applyNumberFormat="1" applyFont="1" applyFill="1" applyBorder="1" applyAlignment="1" quotePrefix="1">
      <alignment horizontal="left" vertical="center" wrapText="1"/>
      <protection/>
    </xf>
    <xf numFmtId="4" fontId="69" fillId="36" borderId="26" xfId="54" applyNumberFormat="1" applyFont="1" applyFill="1" applyBorder="1" applyAlignment="1">
      <alignment horizontal="right" vertical="center" wrapText="1"/>
      <protection/>
    </xf>
    <xf numFmtId="195" fontId="69" fillId="36" borderId="26" xfId="54" applyNumberFormat="1" applyFont="1" applyFill="1" applyBorder="1" applyAlignment="1">
      <alignment horizontal="right" vertical="center" wrapText="1"/>
      <protection/>
    </xf>
    <xf numFmtId="3" fontId="110" fillId="35" borderId="26" xfId="54" applyNumberFormat="1" applyFont="1" applyFill="1" applyBorder="1" applyAlignment="1">
      <alignment vertical="center" wrapText="1"/>
      <protection/>
    </xf>
    <xf numFmtId="195" fontId="110" fillId="35" borderId="26" xfId="54" applyNumberFormat="1" applyFont="1" applyFill="1" applyBorder="1" applyAlignment="1">
      <alignment vertical="center" wrapText="1"/>
      <protection/>
    </xf>
    <xf numFmtId="4" fontId="110" fillId="35" borderId="26" xfId="56" applyNumberFormat="1" applyFont="1" applyFill="1" applyBorder="1" applyAlignment="1">
      <alignment horizontal="right" vertical="center" wrapText="1"/>
      <protection/>
    </xf>
    <xf numFmtId="4" fontId="110" fillId="35" borderId="26" xfId="54" applyNumberFormat="1" applyFont="1" applyFill="1" applyBorder="1" applyAlignment="1">
      <alignment vertical="center" wrapText="1"/>
      <protection/>
    </xf>
    <xf numFmtId="3" fontId="69" fillId="0" borderId="0" xfId="54" applyNumberFormat="1" applyFont="1" applyFill="1" applyBorder="1" applyAlignment="1">
      <alignment vertical="center" wrapText="1"/>
      <protection/>
    </xf>
    <xf numFmtId="4" fontId="69" fillId="0" borderId="0" xfId="54" applyNumberFormat="1" applyFont="1" applyFill="1" applyBorder="1" applyAlignment="1">
      <alignment vertical="center" wrapText="1"/>
      <protection/>
    </xf>
    <xf numFmtId="195" fontId="69" fillId="0" borderId="0" xfId="54" applyNumberFormat="1" applyFont="1" applyFill="1" applyBorder="1" applyAlignment="1">
      <alignment vertical="center" wrapText="1"/>
      <protection/>
    </xf>
    <xf numFmtId="0" fontId="69" fillId="0" borderId="0" xfId="56" applyFont="1" applyFill="1" applyBorder="1" applyAlignment="1">
      <alignment wrapText="1"/>
      <protection/>
    </xf>
    <xf numFmtId="0" fontId="92" fillId="35" borderId="14" xfId="0" applyFont="1" applyFill="1" applyBorder="1" applyAlignment="1" quotePrefix="1">
      <alignment horizontal="center" vertical="center" wrapText="1"/>
    </xf>
    <xf numFmtId="0" fontId="92" fillId="35" borderId="17" xfId="0" applyFont="1" applyFill="1" applyBorder="1" applyAlignment="1" quotePrefix="1">
      <alignment horizontal="center" vertical="center" wrapText="1"/>
    </xf>
    <xf numFmtId="0" fontId="92" fillId="35" borderId="27" xfId="0" applyFont="1" applyFill="1" applyBorder="1" applyAlignment="1" quotePrefix="1">
      <alignment horizontal="center" vertical="center"/>
    </xf>
    <xf numFmtId="0" fontId="92" fillId="35" borderId="28" xfId="0" applyFont="1" applyFill="1" applyBorder="1" applyAlignment="1" quotePrefix="1">
      <alignment horizontal="center" vertical="center"/>
    </xf>
    <xf numFmtId="0" fontId="92" fillId="35" borderId="29" xfId="0" applyFont="1" applyFill="1" applyBorder="1" applyAlignment="1" quotePrefix="1">
      <alignment horizontal="center" vertical="center"/>
    </xf>
    <xf numFmtId="0" fontId="92" fillId="35" borderId="14" xfId="0" applyFont="1" applyFill="1" applyBorder="1" applyAlignment="1" quotePrefix="1">
      <alignment horizontal="center" vertical="center"/>
    </xf>
    <xf numFmtId="0" fontId="92" fillId="35" borderId="17" xfId="0" applyFont="1" applyFill="1" applyBorder="1" applyAlignment="1" quotePrefix="1">
      <alignment horizontal="center" vertical="center"/>
    </xf>
    <xf numFmtId="0" fontId="92" fillId="35" borderId="16" xfId="0" applyFont="1" applyFill="1" applyBorder="1" applyAlignment="1" quotePrefix="1">
      <alignment horizontal="center" vertical="center"/>
    </xf>
    <xf numFmtId="0" fontId="111" fillId="35" borderId="16" xfId="0" applyFont="1" applyFill="1" applyBorder="1" applyAlignment="1" quotePrefix="1">
      <alignment horizontal="center" vertical="center" wrapText="1"/>
    </xf>
    <xf numFmtId="0" fontId="92" fillId="35" borderId="30" xfId="0" applyFont="1" applyFill="1" applyBorder="1" applyAlignment="1" quotePrefix="1">
      <alignment horizontal="center" vertical="center"/>
    </xf>
    <xf numFmtId="0" fontId="92" fillId="35" borderId="31" xfId="0" applyFont="1" applyFill="1" applyBorder="1" applyAlignment="1" quotePrefix="1">
      <alignment horizontal="center" vertical="center"/>
    </xf>
    <xf numFmtId="0" fontId="99" fillId="35" borderId="32" xfId="0" applyFont="1" applyFill="1" applyBorder="1" applyAlignment="1" quotePrefix="1">
      <alignment horizontal="center" vertical="center"/>
    </xf>
    <xf numFmtId="0" fontId="99" fillId="35" borderId="33" xfId="0" applyFont="1" applyFill="1" applyBorder="1" applyAlignment="1" quotePrefix="1">
      <alignment horizontal="center" vertical="center"/>
    </xf>
    <xf numFmtId="0" fontId="92" fillId="35" borderId="34" xfId="0" applyFont="1" applyFill="1" applyBorder="1" applyAlignment="1" quotePrefix="1">
      <alignment horizontal="center" vertical="center"/>
    </xf>
    <xf numFmtId="0" fontId="92" fillId="35" borderId="0" xfId="0" applyFont="1" applyFill="1" applyBorder="1" applyAlignment="1" quotePrefix="1">
      <alignment horizontal="center" vertical="center"/>
    </xf>
    <xf numFmtId="0" fontId="92" fillId="35" borderId="35" xfId="0" applyFont="1" applyFill="1" applyBorder="1" applyAlignment="1" quotePrefix="1">
      <alignment horizontal="center" vertical="center"/>
    </xf>
    <xf numFmtId="0" fontId="99" fillId="35" borderId="36" xfId="0" applyFont="1" applyFill="1" applyBorder="1" applyAlignment="1" quotePrefix="1">
      <alignment horizontal="center" vertical="center"/>
    </xf>
    <xf numFmtId="0" fontId="112" fillId="35" borderId="16" xfId="0" applyFont="1" applyFill="1" applyBorder="1" applyAlignment="1" quotePrefix="1">
      <alignment horizontal="center" vertical="center" wrapText="1"/>
    </xf>
    <xf numFmtId="0" fontId="95" fillId="35" borderId="37" xfId="0" applyFont="1" applyFill="1" applyBorder="1" applyAlignment="1" quotePrefix="1">
      <alignment horizontal="center" vertical="center"/>
    </xf>
    <xf numFmtId="0" fontId="95" fillId="35" borderId="38" xfId="0" applyFont="1" applyFill="1" applyBorder="1" applyAlignment="1" quotePrefix="1">
      <alignment horizontal="center" vertical="center"/>
    </xf>
    <xf numFmtId="0" fontId="43" fillId="33" borderId="0" xfId="0" applyNumberFormat="1" applyFont="1" applyFill="1" applyAlignment="1">
      <alignment vertical="center" wrapText="1"/>
    </xf>
    <xf numFmtId="0" fontId="43" fillId="0" borderId="0" xfId="0" applyFont="1" applyAlignment="1">
      <alignment vertical="center"/>
    </xf>
    <xf numFmtId="0" fontId="43" fillId="33" borderId="0" xfId="0" applyFont="1" applyFill="1" applyAlignment="1">
      <alignment horizontal="left"/>
    </xf>
    <xf numFmtId="0" fontId="92" fillId="35" borderId="37" xfId="0" applyFont="1" applyFill="1" applyBorder="1" applyAlignment="1" quotePrefix="1">
      <alignment horizontal="center" vertical="center"/>
    </xf>
    <xf numFmtId="0" fontId="92" fillId="35" borderId="38" xfId="0" applyFont="1" applyFill="1" applyBorder="1" applyAlignment="1" quotePrefix="1">
      <alignment horizontal="center" vertical="center"/>
    </xf>
    <xf numFmtId="0" fontId="92" fillId="35" borderId="39" xfId="0" applyFont="1" applyFill="1" applyBorder="1" applyAlignment="1" quotePrefix="1">
      <alignment horizontal="center" vertical="center"/>
    </xf>
    <xf numFmtId="0" fontId="92" fillId="35" borderId="37" xfId="0" applyFont="1" applyFill="1" applyBorder="1" applyAlignment="1" quotePrefix="1">
      <alignment horizontal="center" vertical="center" wrapText="1"/>
    </xf>
    <xf numFmtId="0" fontId="92" fillId="35" borderId="39" xfId="0" applyFont="1" applyFill="1" applyBorder="1" applyAlignment="1" quotePrefix="1">
      <alignment horizontal="center" vertical="center" wrapText="1"/>
    </xf>
    <xf numFmtId="0" fontId="92" fillId="35" borderId="38"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wrapText="1"/>
    </xf>
    <xf numFmtId="0" fontId="99" fillId="35" borderId="34" xfId="0" applyFont="1" applyFill="1" applyBorder="1" applyAlignment="1" quotePrefix="1">
      <alignment horizontal="center" vertical="center" wrapText="1"/>
    </xf>
    <xf numFmtId="0" fontId="99" fillId="35" borderId="0" xfId="0" applyFont="1" applyFill="1" applyBorder="1" applyAlignment="1" quotePrefix="1">
      <alignment horizontal="center" vertical="center" wrapText="1"/>
    </xf>
    <xf numFmtId="0" fontId="99" fillId="35" borderId="35" xfId="0" applyFont="1" applyFill="1" applyBorder="1" applyAlignment="1" quotePrefix="1">
      <alignment horizontal="center" vertical="center" wrapText="1"/>
    </xf>
    <xf numFmtId="0" fontId="99" fillId="35" borderId="34" xfId="0" applyFont="1" applyFill="1" applyBorder="1" applyAlignment="1" quotePrefix="1">
      <alignment horizontal="center" vertical="center"/>
    </xf>
    <xf numFmtId="0" fontId="99" fillId="35" borderId="35" xfId="0" applyFont="1" applyFill="1" applyBorder="1" applyAlignment="1" quotePrefix="1">
      <alignment horizontal="center" vertical="center"/>
    </xf>
    <xf numFmtId="0" fontId="99" fillId="35" borderId="16" xfId="0" applyFont="1" applyFill="1" applyBorder="1" applyAlignment="1" quotePrefix="1">
      <alignment horizontal="center" vertical="center"/>
    </xf>
    <xf numFmtId="0" fontId="43" fillId="33" borderId="0" xfId="0" applyNumberFormat="1" applyFont="1" applyFill="1" applyAlignment="1">
      <alignment horizontal="left" wrapText="1"/>
    </xf>
    <xf numFmtId="0" fontId="43" fillId="0" borderId="0" xfId="0" applyFont="1" applyAlignment="1">
      <alignment horizontal="left" wrapText="1"/>
    </xf>
    <xf numFmtId="0" fontId="95" fillId="35" borderId="14"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55" fillId="35" borderId="34" xfId="0" applyNumberFormat="1" applyFont="1" applyFill="1" applyBorder="1" applyAlignment="1" applyProtection="1" quotePrefix="1">
      <alignment horizontal="center" vertical="center"/>
      <protection/>
    </xf>
    <xf numFmtId="0" fontId="55" fillId="35" borderId="0" xfId="0" applyNumberFormat="1" applyFont="1" applyFill="1" applyBorder="1" applyAlignment="1" applyProtection="1" quotePrefix="1">
      <alignment horizontal="center" vertical="center"/>
      <protection/>
    </xf>
    <xf numFmtId="0" fontId="57" fillId="35" borderId="34" xfId="0" applyNumberFormat="1" applyFont="1" applyFill="1" applyBorder="1" applyAlignment="1" applyProtection="1" quotePrefix="1">
      <alignment horizontal="center" vertical="center"/>
      <protection/>
    </xf>
    <xf numFmtId="0" fontId="57" fillId="35" borderId="0" xfId="0" applyNumberFormat="1" applyFont="1" applyFill="1" applyBorder="1" applyAlignment="1" applyProtection="1" quotePrefix="1">
      <alignment horizontal="center" vertical="center"/>
      <protection/>
    </xf>
    <xf numFmtId="0" fontId="98" fillId="35" borderId="16" xfId="0" applyFont="1" applyFill="1" applyBorder="1" applyAlignment="1" quotePrefix="1">
      <alignment horizontal="center" vertical="center" wrapText="1"/>
    </xf>
    <xf numFmtId="0" fontId="55" fillId="35" borderId="40" xfId="0" applyNumberFormat="1" applyFont="1" applyFill="1" applyBorder="1" applyAlignment="1" applyProtection="1" quotePrefix="1">
      <alignment horizontal="center" vertical="center" wrapText="1"/>
      <protection/>
    </xf>
    <xf numFmtId="0" fontId="55" fillId="35" borderId="41" xfId="0" applyNumberFormat="1" applyFont="1" applyFill="1" applyBorder="1" applyAlignment="1" applyProtection="1" quotePrefix="1">
      <alignment horizontal="center" vertical="center" wrapText="1"/>
      <protection/>
    </xf>
    <xf numFmtId="0" fontId="57" fillId="35" borderId="34" xfId="0" applyNumberFormat="1" applyFont="1" applyFill="1" applyBorder="1" applyAlignment="1" applyProtection="1" quotePrefix="1">
      <alignment horizontal="center" vertical="center" wrapText="1"/>
      <protection/>
    </xf>
    <xf numFmtId="0" fontId="57" fillId="35" borderId="0" xfId="0" applyNumberFormat="1" applyFont="1" applyFill="1" applyBorder="1" applyAlignment="1" applyProtection="1" quotePrefix="1">
      <alignment horizontal="center" vertical="center" wrapText="1"/>
      <protection/>
    </xf>
    <xf numFmtId="0" fontId="95" fillId="35" borderId="37" xfId="0" applyFont="1" applyFill="1" applyBorder="1" applyAlignment="1" quotePrefix="1">
      <alignment horizontal="center" vertical="center" wrapText="1"/>
    </xf>
    <xf numFmtId="0" fontId="95" fillId="35" borderId="38" xfId="0" applyFont="1" applyFill="1" applyBorder="1" applyAlignment="1" quotePrefix="1">
      <alignment horizontal="center" vertical="center" wrapText="1"/>
    </xf>
    <xf numFmtId="0" fontId="98" fillId="35" borderId="34" xfId="0" applyFont="1" applyFill="1" applyBorder="1" applyAlignment="1" quotePrefix="1">
      <alignment horizontal="center" vertical="center" wrapText="1"/>
    </xf>
    <xf numFmtId="0" fontId="98" fillId="35" borderId="35" xfId="0" applyFont="1" applyFill="1" applyBorder="1" applyAlignment="1" quotePrefix="1">
      <alignment horizontal="center" vertical="center" wrapText="1"/>
    </xf>
    <xf numFmtId="0" fontId="95" fillId="35" borderId="32" xfId="0" applyFont="1" applyFill="1" applyBorder="1" applyAlignment="1" quotePrefix="1">
      <alignment horizontal="center" vertical="center" wrapText="1"/>
    </xf>
    <xf numFmtId="0" fontId="95" fillId="35" borderId="33" xfId="0" applyFont="1" applyFill="1" applyBorder="1" applyAlignment="1" quotePrefix="1">
      <alignment horizontal="center" vertical="center" wrapText="1"/>
    </xf>
    <xf numFmtId="0" fontId="95" fillId="35" borderId="37" xfId="0" applyNumberFormat="1" applyFont="1" applyFill="1" applyBorder="1" applyAlignment="1" quotePrefix="1">
      <alignment horizontal="center" vertical="center" wrapText="1"/>
    </xf>
    <xf numFmtId="0" fontId="95" fillId="35" borderId="38" xfId="0" applyNumberFormat="1" applyFont="1" applyFill="1" applyBorder="1" applyAlignment="1" quotePrefix="1">
      <alignment horizontal="center" vertical="center" wrapText="1"/>
    </xf>
    <xf numFmtId="0" fontId="98" fillId="35" borderId="34" xfId="0" applyNumberFormat="1" applyFont="1" applyFill="1" applyBorder="1" applyAlignment="1" quotePrefix="1">
      <alignment horizontal="center" vertical="center" wrapText="1"/>
    </xf>
    <xf numFmtId="0" fontId="98" fillId="35" borderId="35" xfId="0" applyNumberFormat="1" applyFont="1" applyFill="1" applyBorder="1" applyAlignment="1" quotePrefix="1">
      <alignment horizontal="center" vertical="center" wrapText="1"/>
    </xf>
    <xf numFmtId="0" fontId="95" fillId="35" borderId="32" xfId="0" applyNumberFormat="1" applyFont="1" applyFill="1" applyBorder="1" applyAlignment="1" quotePrefix="1">
      <alignment horizontal="center" vertical="center" wrapText="1"/>
    </xf>
    <xf numFmtId="0" fontId="95" fillId="35" borderId="33" xfId="0" applyNumberFormat="1" applyFont="1" applyFill="1" applyBorder="1" applyAlignment="1" quotePrefix="1">
      <alignment horizontal="center" vertical="center" wrapText="1"/>
    </xf>
    <xf numFmtId="0" fontId="98" fillId="35" borderId="16" xfId="0" applyFont="1" applyFill="1" applyBorder="1" applyAlignment="1" quotePrefix="1">
      <alignment horizontal="center" vertical="center"/>
    </xf>
    <xf numFmtId="0" fontId="95" fillId="35" borderId="34" xfId="0" applyFont="1" applyFill="1" applyBorder="1" applyAlignment="1" quotePrefix="1">
      <alignment horizontal="center" vertical="center" wrapText="1"/>
    </xf>
    <xf numFmtId="0" fontId="95" fillId="35" borderId="0" xfId="0" applyFont="1" applyFill="1" applyBorder="1" applyAlignment="1" quotePrefix="1">
      <alignment horizontal="center" vertical="center" wrapText="1"/>
    </xf>
    <xf numFmtId="0" fontId="98" fillId="35" borderId="0" xfId="0" applyFont="1" applyFill="1" applyBorder="1" applyAlignment="1" quotePrefix="1">
      <alignment horizontal="center" vertical="center" wrapText="1"/>
    </xf>
    <xf numFmtId="0" fontId="95" fillId="35" borderId="32" xfId="0" applyFont="1" applyFill="1" applyBorder="1" applyAlignment="1" quotePrefix="1">
      <alignment horizontal="center" vertical="center"/>
    </xf>
    <xf numFmtId="0" fontId="95" fillId="35" borderId="36" xfId="0" applyFont="1" applyFill="1" applyBorder="1" applyAlignment="1" quotePrefix="1">
      <alignment horizontal="center" vertical="center"/>
    </xf>
    <xf numFmtId="0" fontId="54" fillId="33" borderId="0" xfId="0" applyFont="1" applyFill="1" applyAlignment="1">
      <alignment horizontal="left" wrapText="1"/>
    </xf>
    <xf numFmtId="4" fontId="108" fillId="35" borderId="26" xfId="56" applyNumberFormat="1" applyFont="1" applyFill="1" applyBorder="1" applyAlignment="1">
      <alignment horizontal="center" vertical="center" wrapText="1"/>
      <protection/>
    </xf>
    <xf numFmtId="4" fontId="109" fillId="35" borderId="26" xfId="56" applyNumberFormat="1" applyFont="1" applyFill="1" applyBorder="1" applyAlignment="1">
      <alignment horizontal="center" vertical="center" wrapText="1"/>
      <protection/>
    </xf>
    <xf numFmtId="0" fontId="109" fillId="35" borderId="26" xfId="54" applyFont="1" applyFill="1" applyBorder="1" applyAlignment="1">
      <alignment horizontal="center" vertical="center" wrapText="1"/>
      <protection/>
    </xf>
    <xf numFmtId="14" fontId="113" fillId="35" borderId="26" xfId="56" applyNumberFormat="1" applyFont="1" applyFill="1" applyBorder="1" applyAlignment="1">
      <alignment horizontal="center" vertical="center" wrapText="1"/>
      <protection/>
    </xf>
    <xf numFmtId="14" fontId="110" fillId="35" borderId="26" xfId="56" applyNumberFormat="1" applyFont="1" applyFill="1" applyBorder="1" applyAlignment="1">
      <alignment horizontal="center" vertical="center" wrapText="1"/>
      <protection/>
    </xf>
    <xf numFmtId="0" fontId="108" fillId="35" borderId="26" xfId="54" applyFont="1" applyFill="1" applyBorder="1" applyAlignment="1">
      <alignment horizontal="center" vertical="center" wrapText="1"/>
      <protection/>
    </xf>
    <xf numFmtId="4" fontId="110" fillId="35" borderId="26" xfId="54" applyNumberFormat="1" applyFont="1" applyFill="1" applyBorder="1" applyAlignment="1">
      <alignment horizontal="center" vertical="center" wrapText="1"/>
      <protection/>
    </xf>
    <xf numFmtId="0" fontId="110" fillId="35" borderId="26" xfId="56" applyFont="1" applyFill="1" applyBorder="1" applyAlignment="1">
      <alignment horizontal="center" vertical="center" wrapText="1"/>
      <protection/>
    </xf>
    <xf numFmtId="0" fontId="69" fillId="0" borderId="0" xfId="54" applyFont="1" applyFill="1" applyAlignment="1">
      <alignment horizontal="left" vertical="center" wrapText="1"/>
      <protection/>
    </xf>
    <xf numFmtId="0" fontId="43" fillId="0" borderId="0" xfId="54" applyFont="1" applyAlignment="1">
      <alignment horizontal="left" vertical="center" wrapText="1"/>
      <protection/>
    </xf>
    <xf numFmtId="4" fontId="69" fillId="0" borderId="0" xfId="54" applyNumberFormat="1" applyFont="1" applyFill="1" applyAlignment="1">
      <alignment horizontal="right" vertical="center" wrapText="1"/>
      <protection/>
    </xf>
    <xf numFmtId="4" fontId="114" fillId="34" borderId="42" xfId="0" applyNumberFormat="1" applyFont="1" applyFill="1" applyBorder="1" applyAlignment="1" quotePrefix="1">
      <alignment horizontal="center" vertical="center"/>
    </xf>
    <xf numFmtId="4" fontId="114" fillId="34" borderId="23" xfId="0" applyNumberFormat="1" applyFont="1" applyFill="1" applyBorder="1" applyAlignment="1">
      <alignment horizontal="center" vertical="center"/>
    </xf>
    <xf numFmtId="4" fontId="100" fillId="34" borderId="42" xfId="0" applyNumberFormat="1" applyFont="1" applyFill="1" applyBorder="1" applyAlignment="1" quotePrefix="1">
      <alignment horizontal="center" vertical="center"/>
    </xf>
    <xf numFmtId="4" fontId="100" fillId="34" borderId="23" xfId="0" applyNumberFormat="1" applyFont="1" applyFill="1" applyBorder="1" applyAlignment="1">
      <alignment horizontal="center" vertical="center"/>
    </xf>
    <xf numFmtId="0" fontId="111" fillId="35" borderId="43" xfId="0" applyFont="1" applyFill="1" applyBorder="1" applyAlignment="1" quotePrefix="1">
      <alignment vertical="center"/>
    </xf>
    <xf numFmtId="0" fontId="111" fillId="35" borderId="44" xfId="0" applyFont="1" applyFill="1" applyBorder="1" applyAlignment="1" quotePrefix="1">
      <alignment vertical="center"/>
    </xf>
    <xf numFmtId="0" fontId="92" fillId="35" borderId="45" xfId="0" applyNumberFormat="1" applyFont="1" applyFill="1" applyBorder="1" applyAlignment="1" applyProtection="1" quotePrefix="1">
      <alignment horizontal="center" vertical="center"/>
      <protection/>
    </xf>
    <xf numFmtId="0" fontId="92" fillId="35" borderId="46" xfId="0" applyNumberFormat="1" applyFont="1" applyFill="1" applyBorder="1" applyAlignment="1" applyProtection="1" quotePrefix="1">
      <alignment horizontal="center" vertical="center"/>
      <protection/>
    </xf>
    <xf numFmtId="0" fontId="92" fillId="35" borderId="43" xfId="0" applyFont="1" applyFill="1" applyBorder="1" applyAlignment="1" quotePrefix="1">
      <alignmen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wew. stopa zwrotu 09 -w ostateczna" xfId="56"/>
    <cellStyle name="Normalny_Zeszyt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annaz\AppData\Local\Microsoft\Windows\INetCache\Content.Outlook\RYJDL4H0\_Tabl_8a_III_kw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PRZYB~1\USTAWI~1\Temp\d.Lotus.Notes.Data\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eta\restore\WINNT\Profiles\sstarost\Pulpit\ki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py_st"/>
      <sheetName val="_________"/>
      <sheetName val="GUS_www"/>
      <sheetName val="indeks"/>
      <sheetName val="WIG"/>
      <sheetName val="stopy www"/>
      <sheetName val="#AD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
      <sheetName val="Arkusz1"/>
      <sheetName val="Arkusz2"/>
      <sheetName val="Arkusz3"/>
      <sheetName val="#REF"/>
      <sheetName val="#AD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74" sqref="A74"/>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112</v>
      </c>
    </row>
    <row r="2" ht="15.75">
      <c r="A2" s="5"/>
    </row>
    <row r="3" ht="12" customHeight="1">
      <c r="A3" s="6"/>
    </row>
    <row r="4" ht="12" customHeight="1">
      <c r="A4" s="6"/>
    </row>
    <row r="5" ht="15.75" customHeight="1">
      <c r="A5" s="7"/>
    </row>
    <row r="6" spans="1:89" s="20" customFormat="1" ht="30.75" customHeight="1">
      <c r="A6" s="27" t="s">
        <v>500</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501</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1"/>
  <sheetViews>
    <sheetView showGridLines="0" zoomScalePageLayoutView="0" workbookViewId="0" topLeftCell="A1">
      <selection activeCell="A1" sqref="A1"/>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55" t="s">
        <v>498</v>
      </c>
      <c r="B1" s="46"/>
      <c r="C1" s="46"/>
      <c r="D1" s="46"/>
      <c r="E1" s="46"/>
      <c r="F1" s="46"/>
      <c r="G1" s="46"/>
      <c r="H1" s="46"/>
      <c r="I1" s="46"/>
      <c r="J1" s="46"/>
    </row>
    <row r="2" spans="1:10" ht="19.5" customHeight="1">
      <c r="A2" s="156" t="s">
        <v>499</v>
      </c>
      <c r="B2" s="46"/>
      <c r="C2" s="46"/>
      <c r="D2" s="46"/>
      <c r="E2" s="46"/>
      <c r="F2" s="46"/>
      <c r="G2" s="46"/>
      <c r="H2" s="46"/>
      <c r="I2" s="46"/>
      <c r="J2" s="46"/>
    </row>
    <row r="3" spans="1:13" ht="16.5" customHeight="1">
      <c r="A3" s="247" t="s">
        <v>55</v>
      </c>
      <c r="B3" s="271" t="s">
        <v>154</v>
      </c>
      <c r="C3" s="272"/>
      <c r="D3" s="272"/>
      <c r="E3" s="272"/>
      <c r="F3" s="271" t="s">
        <v>154</v>
      </c>
      <c r="G3" s="272"/>
      <c r="H3" s="272"/>
      <c r="I3" s="272"/>
      <c r="J3" s="271" t="s">
        <v>154</v>
      </c>
      <c r="K3" s="272"/>
      <c r="L3" s="272"/>
      <c r="M3" s="272"/>
    </row>
    <row r="4" spans="1:13" ht="16.5" customHeight="1">
      <c r="A4" s="248"/>
      <c r="B4" s="260" t="s">
        <v>155</v>
      </c>
      <c r="C4" s="273"/>
      <c r="D4" s="273"/>
      <c r="E4" s="273"/>
      <c r="F4" s="260" t="s">
        <v>155</v>
      </c>
      <c r="G4" s="273"/>
      <c r="H4" s="273"/>
      <c r="I4" s="273"/>
      <c r="J4" s="260" t="s">
        <v>155</v>
      </c>
      <c r="K4" s="273"/>
      <c r="L4" s="273"/>
      <c r="M4" s="273"/>
    </row>
    <row r="5" spans="1:13" ht="16.5" customHeight="1">
      <c r="A5" s="248"/>
      <c r="B5" s="274" t="s">
        <v>488</v>
      </c>
      <c r="C5" s="275"/>
      <c r="D5" s="275"/>
      <c r="E5" s="275"/>
      <c r="F5" s="274" t="s">
        <v>489</v>
      </c>
      <c r="G5" s="275"/>
      <c r="H5" s="275"/>
      <c r="I5" s="275"/>
      <c r="J5" s="274" t="s">
        <v>490</v>
      </c>
      <c r="K5" s="275"/>
      <c r="L5" s="275"/>
      <c r="M5" s="275"/>
    </row>
    <row r="6" spans="1:13" ht="28.5" customHeight="1">
      <c r="A6" s="270" t="s">
        <v>56</v>
      </c>
      <c r="B6" s="162" t="s">
        <v>50</v>
      </c>
      <c r="C6" s="162" t="s">
        <v>422</v>
      </c>
      <c r="D6" s="162" t="s">
        <v>156</v>
      </c>
      <c r="E6" s="162" t="s">
        <v>157</v>
      </c>
      <c r="F6" s="162" t="s">
        <v>50</v>
      </c>
      <c r="G6" s="162" t="s">
        <v>422</v>
      </c>
      <c r="H6" s="162" t="s">
        <v>156</v>
      </c>
      <c r="I6" s="162" t="s">
        <v>157</v>
      </c>
      <c r="J6" s="162" t="s">
        <v>50</v>
      </c>
      <c r="K6" s="162" t="s">
        <v>422</v>
      </c>
      <c r="L6" s="162" t="s">
        <v>156</v>
      </c>
      <c r="M6" s="162" t="s">
        <v>157</v>
      </c>
    </row>
    <row r="7" spans="1:13" ht="28.5" customHeight="1">
      <c r="A7" s="270"/>
      <c r="B7" s="164" t="s">
        <v>51</v>
      </c>
      <c r="C7" s="164" t="s">
        <v>423</v>
      </c>
      <c r="D7" s="260" t="s">
        <v>158</v>
      </c>
      <c r="E7" s="261"/>
      <c r="F7" s="164" t="s">
        <v>51</v>
      </c>
      <c r="G7" s="164" t="s">
        <v>423</v>
      </c>
      <c r="H7" s="260" t="s">
        <v>158</v>
      </c>
      <c r="I7" s="261"/>
      <c r="J7" s="164" t="s">
        <v>51</v>
      </c>
      <c r="K7" s="164" t="s">
        <v>423</v>
      </c>
      <c r="L7" s="260" t="s">
        <v>158</v>
      </c>
      <c r="M7" s="261"/>
    </row>
    <row r="8" spans="1:13" ht="15.75" customHeight="1">
      <c r="A8" s="47" t="s">
        <v>69</v>
      </c>
      <c r="B8" s="48">
        <v>1862163</v>
      </c>
      <c r="C8" s="48">
        <v>1813797</v>
      </c>
      <c r="D8" s="48">
        <v>23369</v>
      </c>
      <c r="E8" s="58">
        <v>0.0125</v>
      </c>
      <c r="F8" s="48">
        <v>1860443</v>
      </c>
      <c r="G8" s="48">
        <v>1812152</v>
      </c>
      <c r="H8" s="48">
        <v>23232</v>
      </c>
      <c r="I8" s="58">
        <v>0.0125</v>
      </c>
      <c r="J8" s="48">
        <v>1858900</v>
      </c>
      <c r="K8" s="48">
        <v>1810547</v>
      </c>
      <c r="L8" s="48">
        <v>23220</v>
      </c>
      <c r="M8" s="58">
        <v>0.0125</v>
      </c>
    </row>
    <row r="9" spans="1:13" ht="15.75" customHeight="1">
      <c r="A9" s="74" t="s">
        <v>71</v>
      </c>
      <c r="B9" s="102">
        <v>1095619</v>
      </c>
      <c r="C9" s="102">
        <v>1054351</v>
      </c>
      <c r="D9" s="102">
        <v>9182</v>
      </c>
      <c r="E9" s="103">
        <v>0.0084</v>
      </c>
      <c r="F9" s="102">
        <v>1094487</v>
      </c>
      <c r="G9" s="102">
        <v>1053745</v>
      </c>
      <c r="H9" s="102">
        <v>9128</v>
      </c>
      <c r="I9" s="103">
        <v>0.0083</v>
      </c>
      <c r="J9" s="102">
        <v>1093794</v>
      </c>
      <c r="K9" s="102">
        <v>1052996</v>
      </c>
      <c r="L9" s="102">
        <v>9117</v>
      </c>
      <c r="M9" s="103">
        <v>0.0083</v>
      </c>
    </row>
    <row r="10" spans="1:13" ht="15.75" customHeight="1">
      <c r="A10" s="47" t="s">
        <v>73</v>
      </c>
      <c r="B10" s="48">
        <v>2624358</v>
      </c>
      <c r="C10" s="48">
        <v>2555078</v>
      </c>
      <c r="D10" s="48">
        <v>7057</v>
      </c>
      <c r="E10" s="58">
        <v>0.0027</v>
      </c>
      <c r="F10" s="48">
        <v>2621528</v>
      </c>
      <c r="G10" s="48">
        <v>2552151</v>
      </c>
      <c r="H10" s="48">
        <v>7047</v>
      </c>
      <c r="I10" s="58">
        <v>0.0027</v>
      </c>
      <c r="J10" s="48">
        <v>2618568</v>
      </c>
      <c r="K10" s="48">
        <v>2549124</v>
      </c>
      <c r="L10" s="48">
        <v>7043</v>
      </c>
      <c r="M10" s="58">
        <v>0.0027</v>
      </c>
    </row>
    <row r="11" spans="1:13" ht="15.75" customHeight="1">
      <c r="A11" s="74" t="s">
        <v>75</v>
      </c>
      <c r="B11" s="102">
        <v>1131466</v>
      </c>
      <c r="C11" s="102">
        <v>1123386</v>
      </c>
      <c r="D11" s="102">
        <v>2244</v>
      </c>
      <c r="E11" s="103">
        <v>0.002</v>
      </c>
      <c r="F11" s="102">
        <v>1130585</v>
      </c>
      <c r="G11" s="102">
        <v>1122425</v>
      </c>
      <c r="H11" s="102">
        <v>2242</v>
      </c>
      <c r="I11" s="103">
        <v>0.002</v>
      </c>
      <c r="J11" s="102">
        <v>1129758</v>
      </c>
      <c r="K11" s="102">
        <v>1121540</v>
      </c>
      <c r="L11" s="102">
        <v>2231</v>
      </c>
      <c r="M11" s="103">
        <v>0.002</v>
      </c>
    </row>
    <row r="12" spans="1:13" ht="15.75" customHeight="1">
      <c r="A12" s="47" t="s">
        <v>78</v>
      </c>
      <c r="B12" s="48">
        <v>1033216</v>
      </c>
      <c r="C12" s="48">
        <v>974519</v>
      </c>
      <c r="D12" s="48">
        <v>7945</v>
      </c>
      <c r="E12" s="58">
        <v>0.0077</v>
      </c>
      <c r="F12" s="48">
        <v>1032430</v>
      </c>
      <c r="G12" s="48">
        <v>973704</v>
      </c>
      <c r="H12" s="48">
        <v>7917</v>
      </c>
      <c r="I12" s="58">
        <v>0.0077</v>
      </c>
      <c r="J12" s="48">
        <v>1031537</v>
      </c>
      <c r="K12" s="48">
        <v>972920</v>
      </c>
      <c r="L12" s="48">
        <v>7934</v>
      </c>
      <c r="M12" s="58">
        <v>0.0077</v>
      </c>
    </row>
    <row r="13" spans="1:13" ht="15.75" customHeight="1">
      <c r="A13" s="74" t="s">
        <v>437</v>
      </c>
      <c r="B13" s="102">
        <v>1552850</v>
      </c>
      <c r="C13" s="102">
        <v>1544344</v>
      </c>
      <c r="D13" s="102">
        <v>13177</v>
      </c>
      <c r="E13" s="103">
        <v>0.0085</v>
      </c>
      <c r="F13" s="102">
        <v>1551696</v>
      </c>
      <c r="G13" s="102">
        <v>1542954</v>
      </c>
      <c r="H13" s="102">
        <v>13288</v>
      </c>
      <c r="I13" s="103">
        <v>0.0086</v>
      </c>
      <c r="J13" s="102">
        <v>1549745</v>
      </c>
      <c r="K13" s="102">
        <v>1541388</v>
      </c>
      <c r="L13" s="102">
        <v>13047</v>
      </c>
      <c r="M13" s="103">
        <v>0.0084</v>
      </c>
    </row>
    <row r="14" spans="1:13" ht="15.75" customHeight="1">
      <c r="A14" s="47" t="s">
        <v>436</v>
      </c>
      <c r="B14" s="48">
        <v>3018430</v>
      </c>
      <c r="C14" s="48">
        <v>2982554</v>
      </c>
      <c r="D14" s="48">
        <v>10379</v>
      </c>
      <c r="E14" s="58">
        <v>0.0034</v>
      </c>
      <c r="F14" s="48">
        <v>3015826</v>
      </c>
      <c r="G14" s="48">
        <v>2980238</v>
      </c>
      <c r="H14" s="48">
        <v>10293</v>
      </c>
      <c r="I14" s="58">
        <v>0.0034</v>
      </c>
      <c r="J14" s="48">
        <v>3013490</v>
      </c>
      <c r="K14" s="48">
        <v>2977741</v>
      </c>
      <c r="L14" s="48">
        <v>10365</v>
      </c>
      <c r="M14" s="58">
        <v>0.0034</v>
      </c>
    </row>
    <row r="15" spans="1:13" ht="15.75" customHeight="1">
      <c r="A15" s="74" t="s">
        <v>81</v>
      </c>
      <c r="B15" s="102">
        <v>348845</v>
      </c>
      <c r="C15" s="102">
        <v>324789</v>
      </c>
      <c r="D15" s="102">
        <v>6091</v>
      </c>
      <c r="E15" s="103">
        <v>0.0175</v>
      </c>
      <c r="F15" s="102">
        <v>348564</v>
      </c>
      <c r="G15" s="102">
        <v>324550</v>
      </c>
      <c r="H15" s="102">
        <v>6072</v>
      </c>
      <c r="I15" s="103">
        <v>0.0174</v>
      </c>
      <c r="J15" s="102">
        <v>348272</v>
      </c>
      <c r="K15" s="102">
        <v>324284</v>
      </c>
      <c r="L15" s="102">
        <v>6065</v>
      </c>
      <c r="M15" s="103">
        <v>0.0174</v>
      </c>
    </row>
    <row r="16" spans="1:13" ht="15.75" customHeight="1">
      <c r="A16" s="47" t="s">
        <v>76</v>
      </c>
      <c r="B16" s="48">
        <v>930846</v>
      </c>
      <c r="C16" s="48">
        <v>916839</v>
      </c>
      <c r="D16" s="48">
        <v>9534</v>
      </c>
      <c r="E16" s="58">
        <v>0.0102</v>
      </c>
      <c r="F16" s="48">
        <v>930062</v>
      </c>
      <c r="G16" s="48">
        <v>916064</v>
      </c>
      <c r="H16" s="48">
        <v>9535</v>
      </c>
      <c r="I16" s="58">
        <v>0.0103</v>
      </c>
      <c r="J16" s="48">
        <v>929324</v>
      </c>
      <c r="K16" s="48">
        <v>915293</v>
      </c>
      <c r="L16" s="48">
        <v>9518</v>
      </c>
      <c r="M16" s="58">
        <v>0.0102</v>
      </c>
    </row>
    <row r="17" spans="1:13" ht="15.75" customHeight="1">
      <c r="A17" s="74" t="s">
        <v>83</v>
      </c>
      <c r="B17" s="102">
        <v>570599</v>
      </c>
      <c r="C17" s="102">
        <v>567525</v>
      </c>
      <c r="D17" s="102">
        <v>10255</v>
      </c>
      <c r="E17" s="103">
        <v>0.018</v>
      </c>
      <c r="F17" s="102">
        <v>570149</v>
      </c>
      <c r="G17" s="102">
        <v>567045</v>
      </c>
      <c r="H17" s="102">
        <v>10247</v>
      </c>
      <c r="I17" s="103">
        <v>0.018</v>
      </c>
      <c r="J17" s="102">
        <v>569694</v>
      </c>
      <c r="K17" s="102">
        <v>566605</v>
      </c>
      <c r="L17" s="102">
        <v>10236</v>
      </c>
      <c r="M17" s="103">
        <v>0.018</v>
      </c>
    </row>
    <row r="18" spans="1:13" ht="15.75" customHeight="1">
      <c r="A18" s="47" t="s">
        <v>85</v>
      </c>
      <c r="B18" s="48">
        <v>2127501</v>
      </c>
      <c r="C18" s="48">
        <v>2111115</v>
      </c>
      <c r="D18" s="48">
        <v>14651</v>
      </c>
      <c r="E18" s="58">
        <v>0.0069</v>
      </c>
      <c r="F18" s="48">
        <v>2125292</v>
      </c>
      <c r="G18" s="48">
        <v>2108357</v>
      </c>
      <c r="H18" s="48">
        <v>14455</v>
      </c>
      <c r="I18" s="58">
        <v>0.0068</v>
      </c>
      <c r="J18" s="48">
        <v>2122267</v>
      </c>
      <c r="K18" s="48">
        <v>2105471</v>
      </c>
      <c r="L18" s="48">
        <v>14517</v>
      </c>
      <c r="M18" s="58">
        <v>0.0068</v>
      </c>
    </row>
    <row r="19" spans="1:13" ht="15.75" customHeight="1">
      <c r="A19" s="174" t="s">
        <v>58</v>
      </c>
      <c r="B19" s="177">
        <v>16295893</v>
      </c>
      <c r="C19" s="177">
        <v>15968297</v>
      </c>
      <c r="D19" s="177">
        <v>113884</v>
      </c>
      <c r="E19" s="178">
        <v>0.00698850931335889</v>
      </c>
      <c r="F19" s="177">
        <v>16281062</v>
      </c>
      <c r="G19" s="177">
        <v>15953385</v>
      </c>
      <c r="H19" s="177">
        <v>113456</v>
      </c>
      <c r="I19" s="178">
        <v>0.00696858718430039</v>
      </c>
      <c r="J19" s="177">
        <v>16265349</v>
      </c>
      <c r="K19" s="177">
        <v>15937909</v>
      </c>
      <c r="L19" s="177">
        <v>113293</v>
      </c>
      <c r="M19" s="178">
        <v>0.00696529782422744</v>
      </c>
    </row>
    <row r="21" ht="12.75">
      <c r="A21" s="42"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0"/>
  <sheetViews>
    <sheetView showGridLines="0" zoomScalePageLayoutView="0" workbookViewId="0" topLeftCell="A1">
      <selection activeCell="A1" sqref="A1:A2"/>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55" t="s">
        <v>493</v>
      </c>
      <c r="B1" s="57"/>
      <c r="C1" s="57"/>
      <c r="D1" s="57"/>
      <c r="E1" s="57"/>
      <c r="F1" s="57"/>
      <c r="G1" s="57"/>
      <c r="H1" s="57"/>
      <c r="I1" s="57"/>
      <c r="J1" s="57"/>
    </row>
    <row r="2" spans="1:10" ht="19.5" customHeight="1">
      <c r="A2" s="156" t="s">
        <v>494</v>
      </c>
      <c r="B2" s="57"/>
      <c r="C2" s="57"/>
      <c r="D2" s="57"/>
      <c r="E2" s="57"/>
      <c r="F2" s="57"/>
      <c r="G2" s="57"/>
      <c r="H2" s="57"/>
      <c r="I2" s="57"/>
      <c r="J2" s="57"/>
    </row>
    <row r="3" spans="1:10" ht="4.5" customHeight="1">
      <c r="A3" s="57"/>
      <c r="B3" s="57">
        <v>1</v>
      </c>
      <c r="C3" s="57">
        <v>1</v>
      </c>
      <c r="D3" s="57">
        <v>2</v>
      </c>
      <c r="E3" s="57">
        <v>2</v>
      </c>
      <c r="F3" s="57">
        <v>2</v>
      </c>
      <c r="G3" s="57">
        <v>2</v>
      </c>
      <c r="H3" s="57">
        <v>2</v>
      </c>
      <c r="I3" s="57">
        <v>2</v>
      </c>
      <c r="J3" s="57">
        <v>2</v>
      </c>
    </row>
    <row r="4" spans="1:10" ht="31.5" customHeight="1">
      <c r="A4" s="157" t="s">
        <v>55</v>
      </c>
      <c r="B4" s="157" t="s">
        <v>495</v>
      </c>
      <c r="C4" s="157" t="s">
        <v>496</v>
      </c>
      <c r="D4" s="157" t="s">
        <v>201</v>
      </c>
      <c r="E4" s="157" t="s">
        <v>200</v>
      </c>
      <c r="F4" s="157" t="s">
        <v>198</v>
      </c>
      <c r="G4" s="157" t="s">
        <v>197</v>
      </c>
      <c r="H4" s="157" t="s">
        <v>199</v>
      </c>
      <c r="I4" s="157" t="s">
        <v>196</v>
      </c>
      <c r="J4" s="157" t="s">
        <v>195</v>
      </c>
    </row>
    <row r="5" spans="1:10" ht="31.5" customHeight="1">
      <c r="A5" s="109" t="s">
        <v>56</v>
      </c>
      <c r="B5" s="109" t="s">
        <v>202</v>
      </c>
      <c r="C5" s="109" t="s">
        <v>202</v>
      </c>
      <c r="D5" s="109" t="s">
        <v>209</v>
      </c>
      <c r="E5" s="109" t="s">
        <v>208</v>
      </c>
      <c r="F5" s="109" t="s">
        <v>206</v>
      </c>
      <c r="G5" s="109" t="s">
        <v>205</v>
      </c>
      <c r="H5" s="109" t="s">
        <v>207</v>
      </c>
      <c r="I5" s="109" t="s">
        <v>204</v>
      </c>
      <c r="J5" s="109" t="s">
        <v>203</v>
      </c>
    </row>
    <row r="6" spans="1:10" ht="19.5" customHeight="1">
      <c r="A6" s="104" t="s">
        <v>69</v>
      </c>
      <c r="B6" s="105">
        <v>40.36</v>
      </c>
      <c r="C6" s="105">
        <v>38.47</v>
      </c>
      <c r="D6" s="105">
        <v>0.0188</v>
      </c>
      <c r="E6" s="105">
        <v>0.75</v>
      </c>
      <c r="F6" s="105">
        <v>41.36</v>
      </c>
      <c r="G6" s="105">
        <v>38.35</v>
      </c>
      <c r="H6" s="105">
        <v>3.01</v>
      </c>
      <c r="I6" s="105">
        <v>40.025</v>
      </c>
      <c r="J6" s="105">
        <v>39.95</v>
      </c>
    </row>
    <row r="7" spans="1:10" ht="19.5" customHeight="1">
      <c r="A7" s="106" t="s">
        <v>71</v>
      </c>
      <c r="B7" s="107">
        <v>41.59</v>
      </c>
      <c r="C7" s="107">
        <v>39.27</v>
      </c>
      <c r="D7" s="107">
        <v>0.0208</v>
      </c>
      <c r="E7" s="107">
        <v>0.85</v>
      </c>
      <c r="F7" s="107">
        <v>42.47</v>
      </c>
      <c r="G7" s="107">
        <v>39.12</v>
      </c>
      <c r="H7" s="107">
        <v>3.35</v>
      </c>
      <c r="I7" s="107">
        <v>41.07</v>
      </c>
      <c r="J7" s="107">
        <v>40.92</v>
      </c>
    </row>
    <row r="8" spans="1:10" ht="19.5" customHeight="1">
      <c r="A8" s="104" t="s">
        <v>73</v>
      </c>
      <c r="B8" s="105">
        <v>42.09</v>
      </c>
      <c r="C8" s="105">
        <v>40.24</v>
      </c>
      <c r="D8" s="105">
        <v>0.0185</v>
      </c>
      <c r="E8" s="105">
        <v>0.77</v>
      </c>
      <c r="F8" s="105">
        <v>43.12</v>
      </c>
      <c r="G8" s="105">
        <v>40.08</v>
      </c>
      <c r="H8" s="105">
        <v>3.04</v>
      </c>
      <c r="I8" s="105">
        <v>41.735</v>
      </c>
      <c r="J8" s="105">
        <v>41.66</v>
      </c>
    </row>
    <row r="9" spans="1:10" ht="19.5" customHeight="1">
      <c r="A9" s="106" t="s">
        <v>75</v>
      </c>
      <c r="B9" s="107">
        <v>42.5</v>
      </c>
      <c r="C9" s="107">
        <v>40.87</v>
      </c>
      <c r="D9" s="107">
        <v>0.0171</v>
      </c>
      <c r="E9" s="107">
        <v>0.72</v>
      </c>
      <c r="F9" s="107">
        <v>43.46</v>
      </c>
      <c r="G9" s="107">
        <v>40.72</v>
      </c>
      <c r="H9" s="107">
        <v>2.74</v>
      </c>
      <c r="I9" s="107">
        <v>42.18</v>
      </c>
      <c r="J9" s="107">
        <v>42.14</v>
      </c>
    </row>
    <row r="10" spans="1:10" ht="19.5" customHeight="1">
      <c r="A10" s="104" t="s">
        <v>78</v>
      </c>
      <c r="B10" s="105">
        <v>42.69</v>
      </c>
      <c r="C10" s="105">
        <v>40.93</v>
      </c>
      <c r="D10" s="105">
        <v>0.0187</v>
      </c>
      <c r="E10" s="105">
        <v>0.79</v>
      </c>
      <c r="F10" s="105">
        <v>43.93</v>
      </c>
      <c r="G10" s="105">
        <v>40.75</v>
      </c>
      <c r="H10" s="105">
        <v>3.18</v>
      </c>
      <c r="I10" s="105">
        <v>42.46</v>
      </c>
      <c r="J10" s="105">
        <v>42.38</v>
      </c>
    </row>
    <row r="11" spans="1:10" ht="19.5" customHeight="1">
      <c r="A11" s="106" t="s">
        <v>437</v>
      </c>
      <c r="B11" s="107">
        <v>43.47</v>
      </c>
      <c r="C11" s="107">
        <v>41.6</v>
      </c>
      <c r="D11" s="107">
        <v>0.0182</v>
      </c>
      <c r="E11" s="107">
        <v>0.78</v>
      </c>
      <c r="F11" s="107">
        <v>44.49</v>
      </c>
      <c r="G11" s="107">
        <v>41.48</v>
      </c>
      <c r="H11" s="107">
        <v>3.01</v>
      </c>
      <c r="I11" s="107">
        <v>43.1</v>
      </c>
      <c r="J11" s="107">
        <v>43.02</v>
      </c>
    </row>
    <row r="12" spans="1:10" ht="19.5" customHeight="1">
      <c r="A12" s="104" t="s">
        <v>436</v>
      </c>
      <c r="B12" s="105">
        <v>45.73</v>
      </c>
      <c r="C12" s="105">
        <v>43.67</v>
      </c>
      <c r="D12" s="105">
        <v>0.02</v>
      </c>
      <c r="E12" s="105">
        <v>0.9</v>
      </c>
      <c r="F12" s="105">
        <v>47.03</v>
      </c>
      <c r="G12" s="105">
        <v>43.54</v>
      </c>
      <c r="H12" s="105">
        <v>3.49</v>
      </c>
      <c r="I12" s="105">
        <v>45.4</v>
      </c>
      <c r="J12" s="105">
        <v>45.31</v>
      </c>
    </row>
    <row r="13" spans="1:10" ht="19.5" customHeight="1">
      <c r="A13" s="106" t="s">
        <v>81</v>
      </c>
      <c r="B13" s="107">
        <v>39.34</v>
      </c>
      <c r="C13" s="107">
        <v>37.41</v>
      </c>
      <c r="D13" s="107">
        <v>0.0188</v>
      </c>
      <c r="E13" s="107">
        <v>0.73</v>
      </c>
      <c r="F13" s="107">
        <v>39.95</v>
      </c>
      <c r="G13" s="107">
        <v>37.25</v>
      </c>
      <c r="H13" s="107">
        <v>2.7</v>
      </c>
      <c r="I13" s="107">
        <v>38.77</v>
      </c>
      <c r="J13" s="107">
        <v>38.74</v>
      </c>
    </row>
    <row r="14" spans="1:10" ht="19.5" customHeight="1">
      <c r="A14" s="104" t="s">
        <v>76</v>
      </c>
      <c r="B14" s="105">
        <v>42.42</v>
      </c>
      <c r="C14" s="105">
        <v>40.89</v>
      </c>
      <c r="D14" s="105">
        <v>0.0179</v>
      </c>
      <c r="E14" s="105">
        <v>0.75</v>
      </c>
      <c r="F14" s="105">
        <v>43.45</v>
      </c>
      <c r="G14" s="105">
        <v>40.77</v>
      </c>
      <c r="H14" s="105">
        <v>2.68</v>
      </c>
      <c r="I14" s="105">
        <v>42.215</v>
      </c>
      <c r="J14" s="105">
        <v>42.14</v>
      </c>
    </row>
    <row r="15" spans="1:10" ht="19.5" customHeight="1">
      <c r="A15" s="106" t="s">
        <v>83</v>
      </c>
      <c r="B15" s="107">
        <v>38.84</v>
      </c>
      <c r="C15" s="107">
        <v>37.15</v>
      </c>
      <c r="D15" s="107">
        <v>0.0199</v>
      </c>
      <c r="E15" s="107">
        <v>0.77</v>
      </c>
      <c r="F15" s="107">
        <v>39.95</v>
      </c>
      <c r="G15" s="107">
        <v>37</v>
      </c>
      <c r="H15" s="107">
        <v>2.95</v>
      </c>
      <c r="I15" s="107">
        <v>38.59</v>
      </c>
      <c r="J15" s="107">
        <v>38.51</v>
      </c>
    </row>
    <row r="16" spans="1:10" ht="19.5" customHeight="1">
      <c r="A16" s="104" t="s">
        <v>85</v>
      </c>
      <c r="B16" s="105">
        <v>43.77</v>
      </c>
      <c r="C16" s="105">
        <v>42.09</v>
      </c>
      <c r="D16" s="105">
        <v>0.0164</v>
      </c>
      <c r="E16" s="105">
        <v>0.71</v>
      </c>
      <c r="F16" s="105">
        <v>44.55</v>
      </c>
      <c r="G16" s="105">
        <v>41.94</v>
      </c>
      <c r="H16" s="105">
        <v>2.61</v>
      </c>
      <c r="I16" s="105">
        <v>43.37</v>
      </c>
      <c r="J16" s="105">
        <v>43.36</v>
      </c>
    </row>
    <row r="17" spans="1:10" ht="34.5" customHeight="1">
      <c r="A17" s="179" t="s">
        <v>210</v>
      </c>
      <c r="B17" s="180">
        <v>43.13</v>
      </c>
      <c r="C17" s="180">
        <v>41.26</v>
      </c>
      <c r="E17" s="105"/>
      <c r="F17" s="105"/>
      <c r="G17" s="105"/>
      <c r="H17" s="105"/>
      <c r="I17" s="105"/>
      <c r="J17" s="105"/>
    </row>
    <row r="18" spans="1:9" ht="12.75">
      <c r="A18" s="38"/>
      <c r="B18" s="38"/>
      <c r="C18" s="38"/>
      <c r="D18" s="38"/>
      <c r="E18" s="38"/>
      <c r="F18" s="38"/>
      <c r="G18" s="38"/>
      <c r="H18" s="38"/>
      <c r="I18" s="38"/>
    </row>
    <row r="19" spans="1:9" ht="25.5" customHeight="1">
      <c r="A19" s="276" t="s">
        <v>124</v>
      </c>
      <c r="B19" s="276"/>
      <c r="C19" s="276"/>
      <c r="D19" s="276"/>
      <c r="E19" s="38"/>
      <c r="F19" s="38"/>
      <c r="G19" s="38"/>
      <c r="H19" s="38"/>
      <c r="I19" s="38"/>
    </row>
    <row r="20" spans="1:9" ht="12.75">
      <c r="A20" s="38"/>
      <c r="B20" s="38"/>
      <c r="C20" s="38"/>
      <c r="D20" s="38"/>
      <c r="E20" s="38"/>
      <c r="F20" s="38"/>
      <c r="G20" s="38"/>
      <c r="H20" s="38"/>
      <c r="I20" s="38"/>
    </row>
  </sheetData>
  <sheetProtection/>
  <mergeCells count="1">
    <mergeCell ref="A19:D1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C42" sqref="C42"/>
    </sheetView>
  </sheetViews>
  <sheetFormatPr defaultColWidth="9.140625" defaultRowHeight="12.75"/>
  <cols>
    <col min="1" max="1" width="40.57421875" style="188" customWidth="1"/>
    <col min="2" max="5" width="16.57421875" style="188" customWidth="1"/>
    <col min="6" max="16384" width="9.140625" style="188" customWidth="1"/>
  </cols>
  <sheetData>
    <row r="1" spans="1:5" ht="15">
      <c r="A1" s="155" t="s">
        <v>507</v>
      </c>
      <c r="B1" s="187"/>
      <c r="C1" s="187"/>
      <c r="D1" s="187"/>
      <c r="E1" s="187"/>
    </row>
    <row r="2" spans="1:5" ht="15">
      <c r="A2" s="156" t="s">
        <v>508</v>
      </c>
      <c r="B2" s="189"/>
      <c r="C2" s="189"/>
      <c r="D2" s="189"/>
      <c r="E2" s="189"/>
    </row>
    <row r="3" spans="1:5" ht="12.75">
      <c r="A3" s="190"/>
      <c r="B3" s="190"/>
      <c r="C3" s="190"/>
      <c r="D3" s="190"/>
      <c r="E3" s="190"/>
    </row>
    <row r="4" spans="1:5" ht="51" customHeight="1">
      <c r="A4" s="277" t="s">
        <v>509</v>
      </c>
      <c r="B4" s="277" t="s">
        <v>510</v>
      </c>
      <c r="C4" s="278"/>
      <c r="D4" s="277" t="s">
        <v>511</v>
      </c>
      <c r="E4" s="279"/>
    </row>
    <row r="5" spans="1:5" ht="45" customHeight="1">
      <c r="A5" s="277"/>
      <c r="B5" s="191" t="s">
        <v>504</v>
      </c>
      <c r="C5" s="191" t="s">
        <v>503</v>
      </c>
      <c r="D5" s="192" t="s">
        <v>512</v>
      </c>
      <c r="E5" s="192" t="s">
        <v>513</v>
      </c>
    </row>
    <row r="6" spans="1:5" ht="22.5" customHeight="1">
      <c r="A6" s="193"/>
      <c r="B6" s="280" t="s">
        <v>514</v>
      </c>
      <c r="C6" s="281"/>
      <c r="D6" s="282" t="s">
        <v>515</v>
      </c>
      <c r="E6" s="282"/>
    </row>
    <row r="7" spans="1:5" ht="22.5" customHeight="1">
      <c r="A7" s="194" t="s">
        <v>69</v>
      </c>
      <c r="B7" s="195">
        <v>34.47</v>
      </c>
      <c r="C7" s="195">
        <v>40.36</v>
      </c>
      <c r="D7" s="196">
        <v>17.087322309254425</v>
      </c>
      <c r="E7" s="196">
        <v>5.399032594022168</v>
      </c>
    </row>
    <row r="8" spans="1:5" ht="22.5" customHeight="1">
      <c r="A8" s="197" t="s">
        <v>71</v>
      </c>
      <c r="B8" s="198">
        <v>34.71</v>
      </c>
      <c r="C8" s="198">
        <v>41.59</v>
      </c>
      <c r="D8" s="199">
        <v>19.82137712474792</v>
      </c>
      <c r="E8" s="199">
        <v>6.213104310356665</v>
      </c>
    </row>
    <row r="9" spans="1:5" ht="22.5" customHeight="1">
      <c r="A9" s="194" t="s">
        <v>73</v>
      </c>
      <c r="B9" s="195">
        <v>35.7</v>
      </c>
      <c r="C9" s="195">
        <v>42.09</v>
      </c>
      <c r="D9" s="196">
        <v>17.89915966386555</v>
      </c>
      <c r="E9" s="196">
        <v>5.642070200684324</v>
      </c>
    </row>
    <row r="10" spans="1:5" ht="22.5" customHeight="1">
      <c r="A10" s="197" t="s">
        <v>75</v>
      </c>
      <c r="B10" s="198">
        <v>36.39</v>
      </c>
      <c r="C10" s="198">
        <v>42.5</v>
      </c>
      <c r="D10" s="199">
        <v>16.79032701291563</v>
      </c>
      <c r="E10" s="199">
        <v>5.30984126611298</v>
      </c>
    </row>
    <row r="11" spans="1:5" ht="22.5" customHeight="1">
      <c r="A11" s="194" t="s">
        <v>78</v>
      </c>
      <c r="B11" s="195">
        <v>36.28</v>
      </c>
      <c r="C11" s="195">
        <v>42.69</v>
      </c>
      <c r="D11" s="196">
        <v>17.668136714443207</v>
      </c>
      <c r="E11" s="196">
        <v>5.573023338736327</v>
      </c>
    </row>
    <row r="12" spans="1:5" ht="22.5" customHeight="1">
      <c r="A12" s="197" t="s">
        <v>437</v>
      </c>
      <c r="B12" s="198">
        <v>35.95</v>
      </c>
      <c r="C12" s="198">
        <v>43.47</v>
      </c>
      <c r="D12" s="199">
        <v>20.91794158553546</v>
      </c>
      <c r="E12" s="199">
        <v>6.536129625924003</v>
      </c>
    </row>
    <row r="13" spans="1:5" ht="22.5" customHeight="1">
      <c r="A13" s="194" t="s">
        <v>436</v>
      </c>
      <c r="B13" s="195">
        <v>38.57</v>
      </c>
      <c r="C13" s="195">
        <v>45.73</v>
      </c>
      <c r="D13" s="196">
        <v>18.56365050557427</v>
      </c>
      <c r="E13" s="196">
        <v>5.8401680738418005</v>
      </c>
    </row>
    <row r="14" spans="1:5" ht="22.5" customHeight="1">
      <c r="A14" s="197" t="s">
        <v>81</v>
      </c>
      <c r="B14" s="198">
        <v>33.23</v>
      </c>
      <c r="C14" s="198">
        <v>39.34</v>
      </c>
      <c r="D14" s="199">
        <v>18.38699969906712</v>
      </c>
      <c r="E14" s="199">
        <v>5.787577350790807</v>
      </c>
    </row>
    <row r="15" spans="1:5" ht="22.5" customHeight="1">
      <c r="A15" s="194" t="s">
        <v>76</v>
      </c>
      <c r="B15" s="195">
        <v>35.69</v>
      </c>
      <c r="C15" s="195">
        <v>42.42</v>
      </c>
      <c r="D15" s="196">
        <v>18.85682263939481</v>
      </c>
      <c r="E15" s="196">
        <v>5.927333202512264</v>
      </c>
    </row>
    <row r="16" spans="1:5" ht="22.5" customHeight="1">
      <c r="A16" s="197" t="s">
        <v>83</v>
      </c>
      <c r="B16" s="198">
        <v>32.8</v>
      </c>
      <c r="C16" s="198">
        <v>38.84</v>
      </c>
      <c r="D16" s="199">
        <v>18.41463414634148</v>
      </c>
      <c r="E16" s="199">
        <v>5.795807854146728</v>
      </c>
    </row>
    <row r="17" spans="1:5" ht="22.5" customHeight="1">
      <c r="A17" s="194" t="s">
        <v>85</v>
      </c>
      <c r="B17" s="195">
        <v>36.18</v>
      </c>
      <c r="C17" s="195">
        <v>43.77</v>
      </c>
      <c r="D17" s="196">
        <v>20.978441127694868</v>
      </c>
      <c r="E17" s="196">
        <v>6.553894600329935</v>
      </c>
    </row>
    <row r="18" spans="1:5" ht="22.5" customHeight="1">
      <c r="A18" s="200" t="s">
        <v>516</v>
      </c>
      <c r="B18" s="283" t="s">
        <v>502</v>
      </c>
      <c r="C18" s="283"/>
      <c r="D18" s="201">
        <v>18.826</v>
      </c>
      <c r="E18" s="201">
        <v>5.918175847775253</v>
      </c>
    </row>
    <row r="19" spans="1:5" ht="22.5" customHeight="1">
      <c r="A19" s="200" t="s">
        <v>517</v>
      </c>
      <c r="B19" s="284" t="s">
        <v>502</v>
      </c>
      <c r="C19" s="284"/>
      <c r="D19" s="201">
        <v>3.621091000000032</v>
      </c>
      <c r="E19" s="201">
        <v>1.1927473099669017</v>
      </c>
    </row>
    <row r="20" spans="1:5" ht="52.5" customHeight="1">
      <c r="A20" s="200" t="s">
        <v>518</v>
      </c>
      <c r="B20" s="202">
        <v>434.124</v>
      </c>
      <c r="C20" s="202">
        <v>470.994</v>
      </c>
      <c r="D20" s="201">
        <v>8.492965143599518</v>
      </c>
      <c r="E20" s="201">
        <v>2.7544233230841098</v>
      </c>
    </row>
    <row r="21" spans="1:5" ht="22.5" customHeight="1">
      <c r="A21" s="200" t="s">
        <v>519</v>
      </c>
      <c r="B21" s="203">
        <v>49824.59</v>
      </c>
      <c r="C21" s="203">
        <v>58974.76</v>
      </c>
      <c r="D21" s="201">
        <v>18.364767276559647</v>
      </c>
      <c r="E21" s="201">
        <v>5.780954829279361</v>
      </c>
    </row>
    <row r="22" spans="1:5" ht="12.75">
      <c r="A22" s="204"/>
      <c r="B22" s="205"/>
      <c r="C22" s="205"/>
      <c r="D22" s="206"/>
      <c r="E22" s="206"/>
    </row>
    <row r="23" spans="1:5" ht="12.75">
      <c r="A23" s="285" t="s">
        <v>520</v>
      </c>
      <c r="B23" s="286"/>
      <c r="C23" s="286"/>
      <c r="D23" s="286"/>
      <c r="E23" s="286"/>
    </row>
    <row r="24" spans="1:5" ht="12.75">
      <c r="A24" s="285" t="s">
        <v>521</v>
      </c>
      <c r="B24" s="286"/>
      <c r="C24" s="286"/>
      <c r="D24" s="286"/>
      <c r="E24" s="286"/>
    </row>
    <row r="25" spans="1:5" ht="12.75">
      <c r="A25" s="285" t="s">
        <v>522</v>
      </c>
      <c r="B25" s="286"/>
      <c r="C25" s="286"/>
      <c r="D25" s="286"/>
      <c r="E25" s="286"/>
    </row>
    <row r="26" spans="1:5" ht="12.75">
      <c r="A26" s="207"/>
      <c r="B26" s="287" t="s">
        <v>523</v>
      </c>
      <c r="C26" s="287"/>
      <c r="D26" s="287"/>
      <c r="E26" s="287"/>
    </row>
  </sheetData>
  <sheetProtection/>
  <mergeCells count="11">
    <mergeCell ref="B19:C19"/>
    <mergeCell ref="A23:E23"/>
    <mergeCell ref="A24:E24"/>
    <mergeCell ref="A25:E25"/>
    <mergeCell ref="B26:E26"/>
    <mergeCell ref="A4:A5"/>
    <mergeCell ref="B4:C4"/>
    <mergeCell ref="D4:E4"/>
    <mergeCell ref="B6:C6"/>
    <mergeCell ref="D6:E6"/>
    <mergeCell ref="B18:C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Arkusz13"/>
  <dimension ref="A1:H19"/>
  <sheetViews>
    <sheetView showGridLines="0" zoomScalePageLayoutView="0" workbookViewId="0" topLeftCell="A1">
      <selection activeCell="A1" sqref="A1"/>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55" t="s">
        <v>125</v>
      </c>
      <c r="B1" s="46"/>
      <c r="C1" s="46"/>
      <c r="D1" s="46"/>
      <c r="E1" s="46"/>
      <c r="F1" s="46"/>
      <c r="H1" s="37"/>
    </row>
    <row r="2" spans="1:8" ht="19.5" customHeight="1">
      <c r="A2" s="156" t="s">
        <v>126</v>
      </c>
      <c r="B2" s="46"/>
      <c r="C2" s="46"/>
      <c r="D2" s="46"/>
      <c r="E2" s="46"/>
      <c r="F2" s="46"/>
      <c r="H2" s="37"/>
    </row>
    <row r="3" spans="1:8" ht="19.5" customHeight="1">
      <c r="A3" s="39" t="s">
        <v>479</v>
      </c>
      <c r="B3" s="46"/>
      <c r="C3" s="46"/>
      <c r="D3" s="46"/>
      <c r="E3" s="46"/>
      <c r="F3" s="46"/>
      <c r="H3" s="37"/>
    </row>
    <row r="4" spans="1:8" ht="57.75" customHeight="1">
      <c r="A4" s="157" t="s">
        <v>177</v>
      </c>
      <c r="B4" s="157" t="s">
        <v>211</v>
      </c>
      <c r="C4" s="157" t="s">
        <v>430</v>
      </c>
      <c r="D4" s="157" t="s">
        <v>212</v>
      </c>
      <c r="E4" s="157" t="s">
        <v>213</v>
      </c>
      <c r="F4" s="157" t="s">
        <v>58</v>
      </c>
      <c r="H4" s="37"/>
    </row>
    <row r="5" spans="1:8" ht="19.5" customHeight="1">
      <c r="A5" s="111" t="s">
        <v>69</v>
      </c>
      <c r="B5" s="110">
        <v>12201427089.33</v>
      </c>
      <c r="C5" s="110">
        <v>923999373.71</v>
      </c>
      <c r="D5" s="110">
        <v>319461853.21</v>
      </c>
      <c r="E5" s="110">
        <v>715392062.48</v>
      </c>
      <c r="F5" s="110">
        <v>14160280378.73</v>
      </c>
      <c r="H5" s="37"/>
    </row>
    <row r="6" spans="1:8" ht="19.5" customHeight="1">
      <c r="A6" s="112" t="s">
        <v>71</v>
      </c>
      <c r="B6" s="84">
        <v>6537323921.73</v>
      </c>
      <c r="C6" s="84">
        <v>110305345.11</v>
      </c>
      <c r="D6" s="84">
        <v>62865104.92</v>
      </c>
      <c r="E6" s="84">
        <v>820406616.45</v>
      </c>
      <c r="F6" s="84">
        <v>7530900988.21</v>
      </c>
      <c r="H6" s="37"/>
    </row>
    <row r="7" spans="1:8" ht="19.5" customHeight="1">
      <c r="A7" s="111" t="s">
        <v>73</v>
      </c>
      <c r="B7" s="110">
        <v>30325783796.33</v>
      </c>
      <c r="C7" s="110">
        <v>2600000000</v>
      </c>
      <c r="D7" s="110">
        <v>508627721.1</v>
      </c>
      <c r="E7" s="110">
        <v>2120062665.52</v>
      </c>
      <c r="F7" s="110">
        <v>35554474182.95</v>
      </c>
      <c r="H7" s="37"/>
    </row>
    <row r="8" spans="1:8" ht="19.5" customHeight="1">
      <c r="A8" s="112" t="s">
        <v>75</v>
      </c>
      <c r="B8" s="84">
        <v>8336161274.49</v>
      </c>
      <c r="C8" s="84">
        <v>1228217119.59</v>
      </c>
      <c r="D8" s="84">
        <v>171223651.6</v>
      </c>
      <c r="E8" s="84">
        <v>713891210.35</v>
      </c>
      <c r="F8" s="84">
        <v>10449493256.03</v>
      </c>
      <c r="H8" s="37"/>
    </row>
    <row r="9" spans="1:8" ht="19.5" customHeight="1">
      <c r="A9" s="111" t="s">
        <v>78</v>
      </c>
      <c r="B9" s="110">
        <v>6670411311.53</v>
      </c>
      <c r="C9" s="110">
        <v>816131008.55</v>
      </c>
      <c r="D9" s="110">
        <v>334588814.84</v>
      </c>
      <c r="E9" s="110">
        <v>316114839.68</v>
      </c>
      <c r="F9" s="110">
        <v>8137245974.6</v>
      </c>
      <c r="H9" s="37"/>
    </row>
    <row r="10" spans="1:8" ht="19.5" customHeight="1">
      <c r="A10" s="112" t="s">
        <v>437</v>
      </c>
      <c r="B10" s="84">
        <v>10944842101.61</v>
      </c>
      <c r="C10" s="84">
        <v>1318931790.88</v>
      </c>
      <c r="D10" s="84">
        <v>120463302.83</v>
      </c>
      <c r="E10" s="84">
        <v>476014140.88</v>
      </c>
      <c r="F10" s="84">
        <v>12860251336.2</v>
      </c>
      <c r="H10" s="37"/>
    </row>
    <row r="11" spans="1:8" ht="19.5" customHeight="1">
      <c r="A11" s="111" t="s">
        <v>436</v>
      </c>
      <c r="B11" s="110">
        <v>35699175904.66</v>
      </c>
      <c r="C11" s="110">
        <v>1505655814.25</v>
      </c>
      <c r="D11" s="110">
        <v>605196299.87</v>
      </c>
      <c r="E11" s="110">
        <v>3293419400.48</v>
      </c>
      <c r="F11" s="110">
        <v>41103447419.26</v>
      </c>
      <c r="H11" s="37"/>
    </row>
    <row r="12" spans="1:8" ht="19.5" customHeight="1">
      <c r="A12" s="112" t="s">
        <v>81</v>
      </c>
      <c r="B12" s="84">
        <v>2148478605.7</v>
      </c>
      <c r="C12" s="84">
        <v>169686777.09</v>
      </c>
      <c r="D12" s="84"/>
      <c r="E12" s="84">
        <v>73495887.62</v>
      </c>
      <c r="F12" s="84">
        <v>2391661270.41</v>
      </c>
      <c r="H12" s="37"/>
    </row>
    <row r="13" spans="1:8" ht="19.5" customHeight="1">
      <c r="A13" s="111" t="s">
        <v>76</v>
      </c>
      <c r="B13" s="110">
        <v>6278242539.01</v>
      </c>
      <c r="C13" s="110">
        <v>887019695.14</v>
      </c>
      <c r="D13" s="110">
        <v>112990921.14</v>
      </c>
      <c r="E13" s="110">
        <v>13752243.07</v>
      </c>
      <c r="F13" s="110">
        <v>7292005398.36</v>
      </c>
      <c r="H13" s="37"/>
    </row>
    <row r="14" spans="1:8" ht="19.5" customHeight="1">
      <c r="A14" s="112" t="s">
        <v>83</v>
      </c>
      <c r="B14" s="84">
        <v>2462926671.44</v>
      </c>
      <c r="C14" s="84">
        <v>172039479.17</v>
      </c>
      <c r="D14" s="84">
        <v>89762035.74</v>
      </c>
      <c r="E14" s="84">
        <v>188753123.37</v>
      </c>
      <c r="F14" s="84">
        <v>2913481309.72</v>
      </c>
      <c r="H14" s="37"/>
    </row>
    <row r="15" spans="1:8" ht="19.5" customHeight="1">
      <c r="A15" s="111" t="s">
        <v>85</v>
      </c>
      <c r="B15" s="110">
        <v>18515988593.56</v>
      </c>
      <c r="C15" s="110"/>
      <c r="D15" s="110">
        <v>827457150.72</v>
      </c>
      <c r="E15" s="110">
        <v>1446371036.68</v>
      </c>
      <c r="F15" s="110">
        <v>20789816780.96</v>
      </c>
      <c r="H15" s="37"/>
    </row>
    <row r="16" spans="1:8" ht="19.5" customHeight="1">
      <c r="A16" s="181" t="s">
        <v>58</v>
      </c>
      <c r="B16" s="182">
        <v>140120761809.39</v>
      </c>
      <c r="C16" s="182">
        <v>9731986403.49</v>
      </c>
      <c r="D16" s="182">
        <v>3152636855.97</v>
      </c>
      <c r="E16" s="182">
        <v>10177673226.58</v>
      </c>
      <c r="F16" s="182">
        <v>163183058295.43</v>
      </c>
      <c r="H16" s="37"/>
    </row>
    <row r="17" spans="1:7" ht="12.75">
      <c r="A17" s="38"/>
      <c r="B17" s="38"/>
      <c r="C17" s="38"/>
      <c r="D17" s="38"/>
      <c r="E17" s="38"/>
      <c r="F17" s="38"/>
      <c r="G17" s="38"/>
    </row>
    <row r="18" spans="1:7" ht="12.75">
      <c r="A18" s="42" t="s">
        <v>52</v>
      </c>
      <c r="B18" s="38"/>
      <c r="C18" s="38"/>
      <c r="D18" s="38"/>
      <c r="E18" s="38"/>
      <c r="F18" s="38"/>
      <c r="G18" s="38"/>
    </row>
    <row r="19" spans="1:7" ht="12.75">
      <c r="A19" s="38"/>
      <c r="B19" s="38"/>
      <c r="C19" s="38"/>
      <c r="D19" s="38"/>
      <c r="E19" s="38"/>
      <c r="F19" s="38"/>
      <c r="G19" s="38"/>
    </row>
  </sheetData>
  <sheetProtection/>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14"/>
  <dimension ref="A1:D31"/>
  <sheetViews>
    <sheetView showGridLines="0" zoomScalePageLayoutView="0" workbookViewId="0" topLeftCell="A1">
      <selection activeCell="B43" sqref="B43"/>
    </sheetView>
  </sheetViews>
  <sheetFormatPr defaultColWidth="9.140625" defaultRowHeight="12.75"/>
  <cols>
    <col min="1" max="1" width="13.7109375" style="0" customWidth="1"/>
    <col min="2" max="2" width="72.28125" style="0" customWidth="1"/>
    <col min="3" max="3" width="21.140625" style="168" customWidth="1"/>
    <col min="4" max="4" width="35.28125" style="0" customWidth="1"/>
  </cols>
  <sheetData>
    <row r="1" spans="1:4" ht="22.5" customHeight="1">
      <c r="A1" s="155" t="s">
        <v>127</v>
      </c>
      <c r="B1" s="153"/>
      <c r="C1" s="165"/>
      <c r="D1" s="113" t="s">
        <v>6</v>
      </c>
    </row>
    <row r="2" spans="1:4" ht="22.5" customHeight="1">
      <c r="A2" s="156" t="s">
        <v>128</v>
      </c>
      <c r="B2" s="153"/>
      <c r="C2" s="165"/>
      <c r="D2" s="113" t="s">
        <v>10</v>
      </c>
    </row>
    <row r="3" spans="1:4" ht="22.5" customHeight="1">
      <c r="A3" s="154" t="s">
        <v>479</v>
      </c>
      <c r="B3" s="153"/>
      <c r="C3" s="165"/>
      <c r="D3" s="113" t="s">
        <v>433</v>
      </c>
    </row>
    <row r="4" spans="1:4" ht="25.5" customHeight="1">
      <c r="A4" s="146" t="s">
        <v>452</v>
      </c>
      <c r="B4" s="147" t="s">
        <v>129</v>
      </c>
      <c r="C4" s="166" t="s">
        <v>453</v>
      </c>
      <c r="D4" s="113" t="s">
        <v>11</v>
      </c>
    </row>
    <row r="5" spans="1:4" ht="25.5" customHeight="1">
      <c r="A5" s="148" t="s">
        <v>454</v>
      </c>
      <c r="B5" s="149" t="s">
        <v>130</v>
      </c>
      <c r="C5" s="167" t="s">
        <v>455</v>
      </c>
      <c r="D5" s="113" t="s">
        <v>12</v>
      </c>
    </row>
    <row r="6" spans="1:4" ht="31.5" customHeight="1">
      <c r="A6" s="143" t="s">
        <v>131</v>
      </c>
      <c r="B6" s="144" t="s">
        <v>456</v>
      </c>
      <c r="C6" s="145">
        <v>128131748322.24</v>
      </c>
      <c r="D6" s="113" t="s">
        <v>13</v>
      </c>
    </row>
    <row r="7" spans="1:3" ht="31.5" customHeight="1">
      <c r="A7" s="150" t="s">
        <v>132</v>
      </c>
      <c r="B7" s="151" t="s">
        <v>457</v>
      </c>
      <c r="C7" s="152">
        <v>9731418746.09</v>
      </c>
    </row>
    <row r="8" spans="1:3" ht="31.5" customHeight="1">
      <c r="A8" s="143" t="s">
        <v>132</v>
      </c>
      <c r="B8" s="144" t="s">
        <v>458</v>
      </c>
      <c r="C8" s="145">
        <v>567657.4</v>
      </c>
    </row>
    <row r="9" spans="1:3" ht="31.5" customHeight="1">
      <c r="A9" s="150" t="s">
        <v>133</v>
      </c>
      <c r="B9" s="151" t="s">
        <v>459</v>
      </c>
      <c r="C9" s="152">
        <v>13906135.75</v>
      </c>
    </row>
    <row r="10" spans="1:3" ht="31.5" customHeight="1">
      <c r="A10" s="143" t="s">
        <v>133</v>
      </c>
      <c r="B10" s="144" t="s">
        <v>460</v>
      </c>
      <c r="C10" s="145">
        <v>2965306766.07</v>
      </c>
    </row>
    <row r="11" spans="1:3" ht="31.5" customHeight="1">
      <c r="A11" s="150" t="s">
        <v>133</v>
      </c>
      <c r="B11" s="151" t="s">
        <v>461</v>
      </c>
      <c r="C11" s="152">
        <v>5319993.6</v>
      </c>
    </row>
    <row r="12" spans="1:3" ht="31.5" customHeight="1">
      <c r="A12" s="143" t="s">
        <v>133</v>
      </c>
      <c r="B12" s="144" t="s">
        <v>462</v>
      </c>
      <c r="C12" s="145">
        <v>4798052</v>
      </c>
    </row>
    <row r="13" spans="1:3" ht="31.5" customHeight="1">
      <c r="A13" s="150" t="s">
        <v>133</v>
      </c>
      <c r="B13" s="151" t="s">
        <v>497</v>
      </c>
      <c r="C13" s="152">
        <v>105181893.34</v>
      </c>
    </row>
    <row r="14" spans="1:3" ht="31.5" customHeight="1">
      <c r="A14" s="143" t="s">
        <v>134</v>
      </c>
      <c r="B14" s="144" t="s">
        <v>463</v>
      </c>
      <c r="C14" s="145">
        <v>1465916542.68</v>
      </c>
    </row>
    <row r="15" spans="1:3" ht="31.5" customHeight="1">
      <c r="A15" s="150" t="s">
        <v>134</v>
      </c>
      <c r="B15" s="151" t="s">
        <v>464</v>
      </c>
      <c r="C15" s="152">
        <v>361901161.69</v>
      </c>
    </row>
    <row r="16" spans="1:3" ht="38.25">
      <c r="A16" s="143" t="s">
        <v>134</v>
      </c>
      <c r="B16" s="144" t="s">
        <v>465</v>
      </c>
      <c r="C16" s="145">
        <v>0</v>
      </c>
    </row>
    <row r="17" spans="1:3" ht="38.25">
      <c r="A17" s="150" t="s">
        <v>134</v>
      </c>
      <c r="B17" s="151" t="s">
        <v>466</v>
      </c>
      <c r="C17" s="152">
        <v>715442236.15</v>
      </c>
    </row>
    <row r="18" spans="1:3" ht="25.5">
      <c r="A18" s="143" t="s">
        <v>134</v>
      </c>
      <c r="B18" s="144" t="s">
        <v>467</v>
      </c>
      <c r="C18" s="145">
        <v>100858000</v>
      </c>
    </row>
    <row r="19" spans="1:3" ht="38.25">
      <c r="A19" s="150" t="s">
        <v>134</v>
      </c>
      <c r="B19" s="151" t="s">
        <v>468</v>
      </c>
      <c r="C19" s="152">
        <v>284742942.1</v>
      </c>
    </row>
    <row r="20" spans="1:3" ht="38.25">
      <c r="A20" s="143" t="s">
        <v>134</v>
      </c>
      <c r="B20" s="144" t="s">
        <v>469</v>
      </c>
      <c r="C20" s="145">
        <v>3907457657.97</v>
      </c>
    </row>
    <row r="21" spans="1:3" ht="25.5">
      <c r="A21" s="150" t="s">
        <v>134</v>
      </c>
      <c r="B21" s="151" t="s">
        <v>470</v>
      </c>
      <c r="C21" s="152">
        <v>6931350.81</v>
      </c>
    </row>
    <row r="22" spans="1:3" ht="25.5">
      <c r="A22" s="143" t="s">
        <v>134</v>
      </c>
      <c r="B22" s="144" t="s">
        <v>471</v>
      </c>
      <c r="C22" s="145">
        <v>468124391.02</v>
      </c>
    </row>
    <row r="23" spans="1:3" ht="25.5">
      <c r="A23" s="150" t="s">
        <v>134</v>
      </c>
      <c r="B23" s="151" t="s">
        <v>472</v>
      </c>
      <c r="C23" s="152">
        <v>519060000</v>
      </c>
    </row>
    <row r="24" spans="1:3" ht="25.5">
      <c r="A24" s="143" t="s">
        <v>134</v>
      </c>
      <c r="B24" s="144" t="s">
        <v>473</v>
      </c>
      <c r="C24" s="145">
        <v>2095412819.48</v>
      </c>
    </row>
    <row r="25" spans="1:3" ht="12.75">
      <c r="A25" s="150" t="s">
        <v>134</v>
      </c>
      <c r="B25" s="151" t="s">
        <v>474</v>
      </c>
      <c r="C25" s="152">
        <v>62202527.54</v>
      </c>
    </row>
    <row r="26" spans="1:3" ht="38.25">
      <c r="A26" s="143" t="s">
        <v>134</v>
      </c>
      <c r="B26" s="144" t="s">
        <v>475</v>
      </c>
      <c r="C26" s="145">
        <v>189623597.14</v>
      </c>
    </row>
    <row r="27" spans="1:3" ht="12.75">
      <c r="A27" s="150" t="s">
        <v>135</v>
      </c>
      <c r="B27" s="151" t="s">
        <v>476</v>
      </c>
      <c r="C27" s="152">
        <v>11989013487.15</v>
      </c>
    </row>
    <row r="28" spans="1:3" ht="25.5">
      <c r="A28" s="143" t="s">
        <v>135</v>
      </c>
      <c r="B28" s="144" t="s">
        <v>477</v>
      </c>
      <c r="C28" s="145">
        <v>58095311.4</v>
      </c>
    </row>
    <row r="29" spans="1:3" ht="25.5">
      <c r="A29" s="150" t="s">
        <v>135</v>
      </c>
      <c r="B29" s="151" t="s">
        <v>478</v>
      </c>
      <c r="C29" s="152">
        <v>28703.81</v>
      </c>
    </row>
    <row r="30" spans="1:3" ht="19.5" customHeight="1">
      <c r="A30" s="147" t="s">
        <v>4</v>
      </c>
      <c r="B30" s="183" t="s">
        <v>5</v>
      </c>
      <c r="C30" s="184">
        <v>163183058295.43</v>
      </c>
    </row>
    <row r="31" ht="12.75">
      <c r="A31" s="42" t="s">
        <v>52</v>
      </c>
    </row>
    <row r="32" ht="31.5" customHeight="1"/>
    <row r="33" ht="31.5" customHeight="1"/>
    <row r="35" ht="19.5" customHeight="1"/>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Arkusz15"/>
  <dimension ref="A1:Q46"/>
  <sheetViews>
    <sheetView showGridLines="0" zoomScalePageLayoutView="0" workbookViewId="0" topLeftCell="A1">
      <selection activeCell="A1" sqref="A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55" t="s">
        <v>14</v>
      </c>
      <c r="B1" s="114"/>
      <c r="C1" s="46"/>
      <c r="D1" s="46"/>
      <c r="E1" s="46"/>
      <c r="F1" s="46"/>
      <c r="G1" s="46"/>
      <c r="H1" s="46"/>
      <c r="I1" s="46"/>
      <c r="J1" s="46"/>
      <c r="K1" s="46"/>
      <c r="L1" s="46"/>
      <c r="M1" s="46"/>
      <c r="N1" s="46"/>
      <c r="O1"/>
      <c r="Q1" s="37"/>
    </row>
    <row r="2" spans="1:17" s="49" customFormat="1" ht="19.5" customHeight="1">
      <c r="A2" s="156" t="s">
        <v>15</v>
      </c>
      <c r="B2" s="115"/>
      <c r="C2" s="116"/>
      <c r="D2" s="116"/>
      <c r="E2" s="116"/>
      <c r="F2" s="116"/>
      <c r="G2" s="116"/>
      <c r="H2" s="116"/>
      <c r="I2" s="116"/>
      <c r="J2" s="116"/>
      <c r="K2" s="116"/>
      <c r="L2" s="116"/>
      <c r="M2" s="116"/>
      <c r="N2" s="116"/>
      <c r="O2"/>
      <c r="P2" s="37"/>
      <c r="Q2" s="37"/>
    </row>
    <row r="3" spans="1:17" s="49" customFormat="1" ht="19.5" customHeight="1">
      <c r="A3" s="39" t="s">
        <v>479</v>
      </c>
      <c r="B3" s="115"/>
      <c r="C3" s="116"/>
      <c r="D3" s="116"/>
      <c r="E3" s="116"/>
      <c r="F3" s="116"/>
      <c r="G3" s="116"/>
      <c r="H3" s="116"/>
      <c r="I3" s="116"/>
      <c r="J3" s="116"/>
      <c r="K3" s="116"/>
      <c r="L3" s="116"/>
      <c r="M3" s="116"/>
      <c r="N3" s="116"/>
      <c r="O3"/>
      <c r="P3" s="37"/>
      <c r="Q3" s="37"/>
    </row>
    <row r="4" spans="1:17" s="49" customFormat="1" ht="4.5" customHeight="1" thickBot="1">
      <c r="A4" s="117"/>
      <c r="B4" s="118"/>
      <c r="C4" s="108" t="s">
        <v>68</v>
      </c>
      <c r="D4" s="108" t="s">
        <v>70</v>
      </c>
      <c r="E4" s="108" t="s">
        <v>72</v>
      </c>
      <c r="F4" s="108" t="s">
        <v>74</v>
      </c>
      <c r="G4" s="108" t="s">
        <v>77</v>
      </c>
      <c r="H4" s="108" t="s">
        <v>427</v>
      </c>
      <c r="I4" s="108" t="s">
        <v>438</v>
      </c>
      <c r="J4" s="108" t="s">
        <v>80</v>
      </c>
      <c r="K4" s="108" t="s">
        <v>123</v>
      </c>
      <c r="L4" s="108" t="s">
        <v>82</v>
      </c>
      <c r="M4" s="108" t="s">
        <v>84</v>
      </c>
      <c r="N4" s="108"/>
      <c r="O4"/>
      <c r="P4" s="37"/>
      <c r="Q4" s="37"/>
    </row>
    <row r="5" spans="1:17" ht="19.5" customHeight="1" thickBot="1">
      <c r="A5" s="288" t="s">
        <v>16</v>
      </c>
      <c r="B5" s="289"/>
      <c r="C5" s="142" t="s">
        <v>69</v>
      </c>
      <c r="D5" s="142" t="s">
        <v>71</v>
      </c>
      <c r="E5" s="142" t="s">
        <v>73</v>
      </c>
      <c r="F5" s="142" t="s">
        <v>75</v>
      </c>
      <c r="G5" s="142" t="s">
        <v>78</v>
      </c>
      <c r="H5" s="142" t="s">
        <v>437</v>
      </c>
      <c r="I5" s="142" t="s">
        <v>436</v>
      </c>
      <c r="J5" s="142" t="s">
        <v>81</v>
      </c>
      <c r="K5" s="142" t="s">
        <v>76</v>
      </c>
      <c r="L5" s="142" t="s">
        <v>83</v>
      </c>
      <c r="M5" s="142" t="s">
        <v>85</v>
      </c>
      <c r="N5" s="142" t="s">
        <v>58</v>
      </c>
      <c r="O5"/>
      <c r="Q5" s="37"/>
    </row>
    <row r="6" spans="1:17" ht="29.25" customHeight="1">
      <c r="A6" s="126" t="s">
        <v>42</v>
      </c>
      <c r="B6" s="127" t="s">
        <v>214</v>
      </c>
      <c r="C6" s="125">
        <v>14232954903.93</v>
      </c>
      <c r="D6" s="125">
        <v>7578598046.82</v>
      </c>
      <c r="E6" s="125">
        <v>35857092239.35</v>
      </c>
      <c r="F6" s="125">
        <v>10507543744.48</v>
      </c>
      <c r="G6" s="125">
        <v>8165410114.71</v>
      </c>
      <c r="H6" s="125">
        <v>12936873521.78</v>
      </c>
      <c r="I6" s="125">
        <v>41332986500.59</v>
      </c>
      <c r="J6" s="125">
        <v>2401725075.29</v>
      </c>
      <c r="K6" s="125">
        <v>7351734481.7</v>
      </c>
      <c r="L6" s="125">
        <v>2927551465.03</v>
      </c>
      <c r="M6" s="125">
        <v>20923377153.83</v>
      </c>
      <c r="N6" s="125">
        <v>164215847247.51</v>
      </c>
      <c r="O6"/>
      <c r="Q6" s="37"/>
    </row>
    <row r="7" spans="1:17" ht="33.75" customHeight="1">
      <c r="A7" s="128" t="s">
        <v>17</v>
      </c>
      <c r="B7" s="129" t="s">
        <v>215</v>
      </c>
      <c r="C7" s="130">
        <v>14160280378.73</v>
      </c>
      <c r="D7" s="130">
        <v>7530900988.21</v>
      </c>
      <c r="E7" s="130">
        <v>35554474182.95</v>
      </c>
      <c r="F7" s="130">
        <v>10449493256.03</v>
      </c>
      <c r="G7" s="130">
        <v>8137245974.6</v>
      </c>
      <c r="H7" s="130">
        <v>12860251336.2</v>
      </c>
      <c r="I7" s="130">
        <v>41103447419.26</v>
      </c>
      <c r="J7" s="130">
        <v>2391661270.41</v>
      </c>
      <c r="K7" s="130">
        <v>7292005398.36</v>
      </c>
      <c r="L7" s="130">
        <v>2913481309.72</v>
      </c>
      <c r="M7" s="130">
        <v>20789816780.96</v>
      </c>
      <c r="N7" s="130">
        <v>163183058295.43</v>
      </c>
      <c r="O7"/>
      <c r="Q7" s="37"/>
    </row>
    <row r="8" spans="1:17" ht="33.75" customHeight="1">
      <c r="A8" s="128" t="s">
        <v>18</v>
      </c>
      <c r="B8" s="129" t="s">
        <v>216</v>
      </c>
      <c r="C8" s="130">
        <v>15153435.36</v>
      </c>
      <c r="D8" s="130">
        <v>11750789.38</v>
      </c>
      <c r="E8" s="130">
        <v>175853714.22</v>
      </c>
      <c r="F8" s="130">
        <v>12471826.31</v>
      </c>
      <c r="G8" s="130">
        <v>1076785.86</v>
      </c>
      <c r="H8" s="130">
        <v>13698824.83</v>
      </c>
      <c r="I8" s="130">
        <v>63486093.73</v>
      </c>
      <c r="J8" s="130">
        <v>2534511.83</v>
      </c>
      <c r="K8" s="130">
        <v>12598956.07</v>
      </c>
      <c r="L8" s="130">
        <v>3068685.61</v>
      </c>
      <c r="M8" s="130">
        <v>88075532.01</v>
      </c>
      <c r="N8" s="130">
        <v>399769155.21</v>
      </c>
      <c r="O8"/>
      <c r="Q8" s="37"/>
    </row>
    <row r="9" spans="1:17" ht="33.75" customHeight="1">
      <c r="A9" s="120" t="s">
        <v>19</v>
      </c>
      <c r="B9" s="121" t="s">
        <v>217</v>
      </c>
      <c r="C9" s="122">
        <v>0</v>
      </c>
      <c r="D9" s="122">
        <v>0</v>
      </c>
      <c r="E9" s="122">
        <v>0</v>
      </c>
      <c r="F9" s="122">
        <v>0</v>
      </c>
      <c r="G9" s="122">
        <v>0</v>
      </c>
      <c r="H9" s="122">
        <v>0</v>
      </c>
      <c r="I9" s="122">
        <v>0</v>
      </c>
      <c r="J9" s="122">
        <v>0</v>
      </c>
      <c r="K9" s="122">
        <v>980696.27</v>
      </c>
      <c r="L9" s="122">
        <v>0</v>
      </c>
      <c r="M9" s="122">
        <v>69559090.42</v>
      </c>
      <c r="N9" s="122">
        <v>70539786.69</v>
      </c>
      <c r="O9"/>
      <c r="Q9" s="37"/>
    </row>
    <row r="10" spans="1:17" ht="33.75" customHeight="1">
      <c r="A10" s="120" t="s">
        <v>20</v>
      </c>
      <c r="B10" s="121" t="s">
        <v>218</v>
      </c>
      <c r="C10" s="122">
        <v>15153435.36</v>
      </c>
      <c r="D10" s="122">
        <v>11750789.38</v>
      </c>
      <c r="E10" s="122">
        <v>31801021.05</v>
      </c>
      <c r="F10" s="122">
        <v>12453826.55</v>
      </c>
      <c r="G10" s="122">
        <v>1076785.86</v>
      </c>
      <c r="H10" s="122">
        <v>13698824.83</v>
      </c>
      <c r="I10" s="122">
        <v>63045146.25</v>
      </c>
      <c r="J10" s="122">
        <v>2534511.83</v>
      </c>
      <c r="K10" s="122">
        <v>9218259.8</v>
      </c>
      <c r="L10" s="122">
        <v>3068685.61</v>
      </c>
      <c r="M10" s="122">
        <v>18516441.59</v>
      </c>
      <c r="N10" s="122">
        <v>182317728.11</v>
      </c>
      <c r="O10"/>
      <c r="Q10" s="37"/>
    </row>
    <row r="11" spans="1:17" ht="33.75" customHeight="1">
      <c r="A11" s="120" t="s">
        <v>21</v>
      </c>
      <c r="B11" s="121" t="s">
        <v>219</v>
      </c>
      <c r="C11" s="122">
        <v>0</v>
      </c>
      <c r="D11" s="122">
        <v>0</v>
      </c>
      <c r="E11" s="122">
        <v>144052693.17</v>
      </c>
      <c r="F11" s="122">
        <v>17999.76</v>
      </c>
      <c r="G11" s="122">
        <v>0</v>
      </c>
      <c r="H11" s="122">
        <v>0</v>
      </c>
      <c r="I11" s="122">
        <v>440947.48</v>
      </c>
      <c r="J11" s="122">
        <v>0</v>
      </c>
      <c r="K11" s="122">
        <v>2400000</v>
      </c>
      <c r="L11" s="122">
        <v>0</v>
      </c>
      <c r="M11" s="122">
        <v>0</v>
      </c>
      <c r="N11" s="122">
        <v>146911640.41</v>
      </c>
      <c r="O11"/>
      <c r="Q11" s="37"/>
    </row>
    <row r="12" spans="1:17" ht="33.75" customHeight="1">
      <c r="A12" s="128" t="s">
        <v>22</v>
      </c>
      <c r="B12" s="129" t="s">
        <v>220</v>
      </c>
      <c r="C12" s="130">
        <v>57521089.84</v>
      </c>
      <c r="D12" s="130">
        <v>35946269.23</v>
      </c>
      <c r="E12" s="130">
        <v>126764342.18</v>
      </c>
      <c r="F12" s="130">
        <v>45578662.14</v>
      </c>
      <c r="G12" s="130">
        <v>27087354.25</v>
      </c>
      <c r="H12" s="130">
        <v>62923360.75</v>
      </c>
      <c r="I12" s="130">
        <v>166052987.6</v>
      </c>
      <c r="J12" s="130">
        <v>7529293.05</v>
      </c>
      <c r="K12" s="130">
        <v>47130127.27</v>
      </c>
      <c r="L12" s="130">
        <v>11001469.7</v>
      </c>
      <c r="M12" s="130">
        <v>45484840.86</v>
      </c>
      <c r="N12" s="130">
        <v>633019796.87</v>
      </c>
      <c r="O12"/>
      <c r="Q12" s="37"/>
    </row>
    <row r="13" spans="1:17" ht="33.75" customHeight="1">
      <c r="A13" s="120" t="s">
        <v>19</v>
      </c>
      <c r="B13" s="121" t="s">
        <v>221</v>
      </c>
      <c r="C13" s="122">
        <v>5579863.73</v>
      </c>
      <c r="D13" s="122">
        <v>0</v>
      </c>
      <c r="E13" s="122">
        <v>1489686.87</v>
      </c>
      <c r="F13" s="122">
        <v>0</v>
      </c>
      <c r="G13" s="122">
        <v>0</v>
      </c>
      <c r="H13" s="122">
        <v>14486464.48</v>
      </c>
      <c r="I13" s="122">
        <v>28501133.13</v>
      </c>
      <c r="J13" s="122">
        <v>5154817.95</v>
      </c>
      <c r="K13" s="122">
        <v>15392543.36</v>
      </c>
      <c r="L13" s="122">
        <v>0</v>
      </c>
      <c r="M13" s="122">
        <v>33488726.06</v>
      </c>
      <c r="N13" s="122">
        <v>104093235.58</v>
      </c>
      <c r="O13"/>
      <c r="Q13" s="37"/>
    </row>
    <row r="14" spans="1:17" ht="33.75" customHeight="1">
      <c r="A14" s="120" t="s">
        <v>20</v>
      </c>
      <c r="B14" s="121" t="s">
        <v>222</v>
      </c>
      <c r="C14" s="122">
        <v>48708732.13</v>
      </c>
      <c r="D14" s="122">
        <v>27550902.83</v>
      </c>
      <c r="E14" s="122">
        <v>119962076.59</v>
      </c>
      <c r="F14" s="122">
        <v>42493216.77</v>
      </c>
      <c r="G14" s="122">
        <v>25309397.62</v>
      </c>
      <c r="H14" s="122">
        <v>46686590.65</v>
      </c>
      <c r="I14" s="122">
        <v>133094046.26</v>
      </c>
      <c r="J14" s="122">
        <v>2357948.63</v>
      </c>
      <c r="K14" s="122">
        <v>27675541.73</v>
      </c>
      <c r="L14" s="122">
        <v>10894567.11</v>
      </c>
      <c r="M14" s="122">
        <v>11925889.44</v>
      </c>
      <c r="N14" s="122">
        <v>496658909.76</v>
      </c>
      <c r="O14"/>
      <c r="Q14" s="37"/>
    </row>
    <row r="15" spans="1:17" ht="33.75" customHeight="1">
      <c r="A15" s="120" t="s">
        <v>21</v>
      </c>
      <c r="B15" s="121" t="s">
        <v>223</v>
      </c>
      <c r="C15" s="122">
        <v>0</v>
      </c>
      <c r="D15" s="122">
        <v>0</v>
      </c>
      <c r="E15" s="122">
        <v>0</v>
      </c>
      <c r="F15" s="122">
        <v>0</v>
      </c>
      <c r="G15" s="122">
        <v>0</v>
      </c>
      <c r="H15" s="122">
        <v>0</v>
      </c>
      <c r="I15" s="122">
        <v>0</v>
      </c>
      <c r="J15" s="122">
        <v>0</v>
      </c>
      <c r="K15" s="122">
        <v>0</v>
      </c>
      <c r="L15" s="122">
        <v>0</v>
      </c>
      <c r="M15" s="122">
        <v>0</v>
      </c>
      <c r="N15" s="122">
        <v>0</v>
      </c>
      <c r="O15"/>
      <c r="Q15" s="37"/>
    </row>
    <row r="16" spans="1:17" ht="33.75" customHeight="1">
      <c r="A16" s="120" t="s">
        <v>23</v>
      </c>
      <c r="B16" s="121" t="s">
        <v>224</v>
      </c>
      <c r="C16" s="122">
        <v>2564626.84</v>
      </c>
      <c r="D16" s="122">
        <v>0</v>
      </c>
      <c r="E16" s="122">
        <v>5200438.37</v>
      </c>
      <c r="F16" s="122">
        <v>2121041.12</v>
      </c>
      <c r="G16" s="122">
        <v>1399341.86</v>
      </c>
      <c r="H16" s="122">
        <v>1749999.99</v>
      </c>
      <c r="I16" s="122">
        <v>4457808.21</v>
      </c>
      <c r="J16" s="122">
        <v>0</v>
      </c>
      <c r="K16" s="122">
        <v>2186144.92</v>
      </c>
      <c r="L16" s="122">
        <v>102000</v>
      </c>
      <c r="M16" s="122">
        <v>0</v>
      </c>
      <c r="N16" s="122">
        <v>19781401.31</v>
      </c>
      <c r="O16"/>
      <c r="Q16" s="37"/>
    </row>
    <row r="17" spans="1:17" ht="33.75" customHeight="1">
      <c r="A17" s="120" t="s">
        <v>24</v>
      </c>
      <c r="B17" s="121" t="s">
        <v>225</v>
      </c>
      <c r="C17" s="122">
        <v>10777.96</v>
      </c>
      <c r="D17" s="122">
        <v>66930.36</v>
      </c>
      <c r="E17" s="122">
        <v>112140.35</v>
      </c>
      <c r="F17" s="122">
        <v>410.99</v>
      </c>
      <c r="G17" s="122">
        <v>0</v>
      </c>
      <c r="H17" s="122">
        <v>305.63</v>
      </c>
      <c r="I17" s="122">
        <v>0</v>
      </c>
      <c r="J17" s="122">
        <v>0</v>
      </c>
      <c r="K17" s="122">
        <v>0</v>
      </c>
      <c r="L17" s="122">
        <v>0</v>
      </c>
      <c r="M17" s="122">
        <v>0</v>
      </c>
      <c r="N17" s="122">
        <v>190565.29</v>
      </c>
      <c r="O17"/>
      <c r="Q17" s="37"/>
    </row>
    <row r="18" spans="1:17" ht="33.75" customHeight="1">
      <c r="A18" s="120" t="s">
        <v>25</v>
      </c>
      <c r="B18" s="121" t="s">
        <v>226</v>
      </c>
      <c r="C18" s="122">
        <v>657089.18</v>
      </c>
      <c r="D18" s="122">
        <v>348775.74</v>
      </c>
      <c r="E18" s="122">
        <v>0</v>
      </c>
      <c r="F18" s="122">
        <v>486445.97</v>
      </c>
      <c r="G18" s="122">
        <v>378614.77</v>
      </c>
      <c r="H18" s="122">
        <v>0</v>
      </c>
      <c r="I18" s="122">
        <v>0</v>
      </c>
      <c r="J18" s="122">
        <v>8036.4</v>
      </c>
      <c r="K18" s="122">
        <v>0</v>
      </c>
      <c r="L18" s="122">
        <v>4902.59</v>
      </c>
      <c r="M18" s="122">
        <v>70225.36</v>
      </c>
      <c r="N18" s="122">
        <v>1954090.01</v>
      </c>
      <c r="O18"/>
      <c r="Q18" s="37"/>
    </row>
    <row r="19" spans="1:17" ht="33.75" customHeight="1">
      <c r="A19" s="120" t="s">
        <v>26</v>
      </c>
      <c r="B19" s="121" t="s">
        <v>227</v>
      </c>
      <c r="C19" s="122">
        <v>0</v>
      </c>
      <c r="D19" s="122">
        <v>7979660.3</v>
      </c>
      <c r="E19" s="122">
        <v>0</v>
      </c>
      <c r="F19" s="122">
        <v>477547.29</v>
      </c>
      <c r="G19" s="122">
        <v>0</v>
      </c>
      <c r="H19" s="122">
        <v>0</v>
      </c>
      <c r="I19" s="122">
        <v>0</v>
      </c>
      <c r="J19" s="122">
        <v>8490.07</v>
      </c>
      <c r="K19" s="122">
        <v>1875897.26</v>
      </c>
      <c r="L19" s="122">
        <v>0</v>
      </c>
      <c r="M19" s="122">
        <v>0</v>
      </c>
      <c r="N19" s="122">
        <v>10341594.92</v>
      </c>
      <c r="O19"/>
      <c r="Q19" s="37"/>
    </row>
    <row r="20" spans="1:17" ht="33.75" customHeight="1">
      <c r="A20" s="128" t="s">
        <v>27</v>
      </c>
      <c r="B20" s="129" t="s">
        <v>228</v>
      </c>
      <c r="C20" s="130">
        <v>0</v>
      </c>
      <c r="D20" s="130">
        <v>0</v>
      </c>
      <c r="E20" s="130">
        <v>0</v>
      </c>
      <c r="F20" s="130">
        <v>0</v>
      </c>
      <c r="G20" s="130">
        <v>0</v>
      </c>
      <c r="H20" s="130">
        <v>0</v>
      </c>
      <c r="I20" s="130">
        <v>0</v>
      </c>
      <c r="J20" s="130">
        <v>0</v>
      </c>
      <c r="K20" s="130">
        <v>0</v>
      </c>
      <c r="L20" s="130">
        <v>0</v>
      </c>
      <c r="M20" s="130">
        <v>0</v>
      </c>
      <c r="N20" s="130">
        <v>0</v>
      </c>
      <c r="O20"/>
      <c r="Q20" s="37"/>
    </row>
    <row r="21" spans="1:17" ht="29.25" customHeight="1">
      <c r="A21" s="123" t="s">
        <v>43</v>
      </c>
      <c r="B21" s="124" t="s">
        <v>229</v>
      </c>
      <c r="C21" s="125">
        <v>13333307.75</v>
      </c>
      <c r="D21" s="125">
        <v>15336069.3</v>
      </c>
      <c r="E21" s="125">
        <v>22961785.44</v>
      </c>
      <c r="F21" s="125">
        <v>9253524.25</v>
      </c>
      <c r="G21" s="125">
        <v>8382438.66</v>
      </c>
      <c r="H21" s="125">
        <v>7430733.15</v>
      </c>
      <c r="I21" s="125">
        <v>35336488.58</v>
      </c>
      <c r="J21" s="125">
        <v>5352184.67</v>
      </c>
      <c r="K21" s="125">
        <v>17157660.76</v>
      </c>
      <c r="L21" s="125">
        <v>2081188.89</v>
      </c>
      <c r="M21" s="125">
        <v>15196234.63</v>
      </c>
      <c r="N21" s="125">
        <v>151821616.08</v>
      </c>
      <c r="O21"/>
      <c r="Q21" s="37"/>
    </row>
    <row r="22" spans="1:17" ht="33.75" customHeight="1">
      <c r="A22" s="128" t="s">
        <v>17</v>
      </c>
      <c r="B22" s="129" t="s">
        <v>230</v>
      </c>
      <c r="C22" s="130">
        <v>1495134.41</v>
      </c>
      <c r="D22" s="130">
        <v>9868995.53</v>
      </c>
      <c r="E22" s="130">
        <v>4017928.52</v>
      </c>
      <c r="F22" s="130">
        <v>0</v>
      </c>
      <c r="G22" s="130">
        <v>6870950.75</v>
      </c>
      <c r="H22" s="130">
        <v>4749872.14</v>
      </c>
      <c r="I22" s="130">
        <v>4892624.06</v>
      </c>
      <c r="J22" s="130">
        <v>4747716.9</v>
      </c>
      <c r="K22" s="130">
        <v>8787686.04</v>
      </c>
      <c r="L22" s="130">
        <v>0</v>
      </c>
      <c r="M22" s="130">
        <v>9231792.61</v>
      </c>
      <c r="N22" s="130">
        <v>54662700.96</v>
      </c>
      <c r="O22"/>
      <c r="Q22" s="37"/>
    </row>
    <row r="23" spans="1:17" ht="33.75" customHeight="1">
      <c r="A23" s="128" t="s">
        <v>18</v>
      </c>
      <c r="B23" s="129" t="s">
        <v>231</v>
      </c>
      <c r="C23" s="130">
        <v>0</v>
      </c>
      <c r="D23" s="130">
        <v>0</v>
      </c>
      <c r="E23" s="130">
        <v>0</v>
      </c>
      <c r="F23" s="130">
        <v>0</v>
      </c>
      <c r="G23" s="130">
        <v>0</v>
      </c>
      <c r="H23" s="130">
        <v>0</v>
      </c>
      <c r="I23" s="130">
        <v>0</v>
      </c>
      <c r="J23" s="130">
        <v>0</v>
      </c>
      <c r="K23" s="130">
        <v>0</v>
      </c>
      <c r="L23" s="130">
        <v>0</v>
      </c>
      <c r="M23" s="130">
        <v>0</v>
      </c>
      <c r="N23" s="130">
        <v>0</v>
      </c>
      <c r="O23"/>
      <c r="Q23" s="37"/>
    </row>
    <row r="24" spans="1:17" ht="33.75" customHeight="1">
      <c r="A24" s="128" t="s">
        <v>22</v>
      </c>
      <c r="B24" s="129" t="s">
        <v>232</v>
      </c>
      <c r="C24" s="130">
        <v>114276.99</v>
      </c>
      <c r="D24" s="130">
        <v>0</v>
      </c>
      <c r="E24" s="130">
        <v>0</v>
      </c>
      <c r="F24" s="130">
        <v>4021797.54</v>
      </c>
      <c r="G24" s="130">
        <v>0</v>
      </c>
      <c r="H24" s="130">
        <v>374148.36</v>
      </c>
      <c r="I24" s="130">
        <v>469.35</v>
      </c>
      <c r="J24" s="130">
        <v>278348.38</v>
      </c>
      <c r="K24" s="130">
        <v>2500437.22</v>
      </c>
      <c r="L24" s="130">
        <v>0</v>
      </c>
      <c r="M24" s="130">
        <v>3563516.31</v>
      </c>
      <c r="N24" s="130">
        <v>10852994.15</v>
      </c>
      <c r="O24"/>
      <c r="Q24" s="37"/>
    </row>
    <row r="25" spans="1:17" ht="33.75" customHeight="1">
      <c r="A25" s="128" t="s">
        <v>27</v>
      </c>
      <c r="B25" s="129" t="s">
        <v>233</v>
      </c>
      <c r="C25" s="130">
        <v>836824.34</v>
      </c>
      <c r="D25" s="130">
        <v>125032.23</v>
      </c>
      <c r="E25" s="130">
        <v>1867511.99</v>
      </c>
      <c r="F25" s="130">
        <v>4391991.25</v>
      </c>
      <c r="G25" s="130">
        <v>0</v>
      </c>
      <c r="H25" s="130">
        <v>183704.46</v>
      </c>
      <c r="I25" s="130">
        <v>16158642.16</v>
      </c>
      <c r="J25" s="130">
        <v>37288.61</v>
      </c>
      <c r="K25" s="130">
        <v>81471.42</v>
      </c>
      <c r="L25" s="130">
        <v>31155.25</v>
      </c>
      <c r="M25" s="130">
        <v>189580.34</v>
      </c>
      <c r="N25" s="130">
        <v>23903202.05</v>
      </c>
      <c r="O25"/>
      <c r="Q25" s="37"/>
    </row>
    <row r="26" spans="1:17" ht="33.75" customHeight="1">
      <c r="A26" s="128" t="s">
        <v>29</v>
      </c>
      <c r="B26" s="129" t="s">
        <v>234</v>
      </c>
      <c r="C26" s="130">
        <v>0</v>
      </c>
      <c r="D26" s="130">
        <v>0</v>
      </c>
      <c r="E26" s="130">
        <v>0</v>
      </c>
      <c r="F26" s="130">
        <v>0</v>
      </c>
      <c r="G26" s="130">
        <v>0</v>
      </c>
      <c r="H26" s="130">
        <v>0</v>
      </c>
      <c r="I26" s="130">
        <v>0</v>
      </c>
      <c r="J26" s="130">
        <v>34990.42</v>
      </c>
      <c r="K26" s="130">
        <v>0</v>
      </c>
      <c r="L26" s="130">
        <v>0</v>
      </c>
      <c r="M26" s="130">
        <v>0</v>
      </c>
      <c r="N26" s="130">
        <v>34990.42</v>
      </c>
      <c r="O26"/>
      <c r="Q26" s="37"/>
    </row>
    <row r="27" spans="1:17" ht="42" customHeight="1">
      <c r="A27" s="128" t="s">
        <v>0</v>
      </c>
      <c r="B27" s="129" t="s">
        <v>235</v>
      </c>
      <c r="C27" s="130">
        <v>0</v>
      </c>
      <c r="D27" s="130">
        <v>0</v>
      </c>
      <c r="E27" s="130">
        <v>0</v>
      </c>
      <c r="F27" s="130">
        <v>0</v>
      </c>
      <c r="G27" s="130">
        <v>0</v>
      </c>
      <c r="H27" s="130">
        <v>0</v>
      </c>
      <c r="I27" s="130">
        <v>0</v>
      </c>
      <c r="J27" s="130">
        <v>0</v>
      </c>
      <c r="K27" s="130">
        <v>0</v>
      </c>
      <c r="L27" s="130">
        <v>0</v>
      </c>
      <c r="M27" s="130">
        <v>0</v>
      </c>
      <c r="N27" s="130">
        <v>0</v>
      </c>
      <c r="O27"/>
      <c r="Q27" s="37"/>
    </row>
    <row r="28" spans="1:17" ht="42" customHeight="1">
      <c r="A28" s="128" t="s">
        <v>1</v>
      </c>
      <c r="B28" s="129" t="s">
        <v>236</v>
      </c>
      <c r="C28" s="130">
        <v>657089.18</v>
      </c>
      <c r="D28" s="130">
        <v>348775.74</v>
      </c>
      <c r="E28" s="130">
        <v>0</v>
      </c>
      <c r="F28" s="130">
        <v>0</v>
      </c>
      <c r="G28" s="130">
        <v>378614.77</v>
      </c>
      <c r="H28" s="130">
        <v>0</v>
      </c>
      <c r="I28" s="130">
        <v>0</v>
      </c>
      <c r="J28" s="130">
        <v>118071.29</v>
      </c>
      <c r="K28" s="130">
        <v>338952.84</v>
      </c>
      <c r="L28" s="130">
        <v>140267.16</v>
      </c>
      <c r="M28" s="130">
        <v>1035315.77</v>
      </c>
      <c r="N28" s="130">
        <v>3017086.75</v>
      </c>
      <c r="O28"/>
      <c r="Q28" s="37"/>
    </row>
    <row r="29" spans="1:17" ht="51" customHeight="1">
      <c r="A29" s="128" t="s">
        <v>2</v>
      </c>
      <c r="B29" s="129" t="s">
        <v>237</v>
      </c>
      <c r="C29" s="130">
        <v>0</v>
      </c>
      <c r="D29" s="130">
        <v>0</v>
      </c>
      <c r="E29" s="130">
        <v>0</v>
      </c>
      <c r="F29" s="130">
        <v>0</v>
      </c>
      <c r="G29" s="130">
        <v>0</v>
      </c>
      <c r="H29" s="130">
        <v>0</v>
      </c>
      <c r="I29" s="130">
        <v>0</v>
      </c>
      <c r="J29" s="130">
        <v>0</v>
      </c>
      <c r="K29" s="130">
        <v>0</v>
      </c>
      <c r="L29" s="130">
        <v>0</v>
      </c>
      <c r="M29" s="130">
        <v>0</v>
      </c>
      <c r="N29" s="130">
        <v>0</v>
      </c>
      <c r="O29"/>
      <c r="Q29" s="37"/>
    </row>
    <row r="30" spans="1:17" ht="36" customHeight="1">
      <c r="A30" s="128" t="s">
        <v>3</v>
      </c>
      <c r="B30" s="129" t="s">
        <v>238</v>
      </c>
      <c r="C30" s="130">
        <v>4410130.71</v>
      </c>
      <c r="D30" s="130">
        <v>4770627.68</v>
      </c>
      <c r="E30" s="130">
        <v>4303644.25</v>
      </c>
      <c r="F30" s="130">
        <v>119576.13</v>
      </c>
      <c r="G30" s="130">
        <v>1076785.86</v>
      </c>
      <c r="H30" s="130">
        <v>977835.21</v>
      </c>
      <c r="I30" s="130">
        <v>13917578.22</v>
      </c>
      <c r="J30" s="130">
        <v>23655</v>
      </c>
      <c r="K30" s="130">
        <v>2281164.32</v>
      </c>
      <c r="L30" s="130">
        <v>651744.2</v>
      </c>
      <c r="M30" s="130">
        <v>355215.05</v>
      </c>
      <c r="N30" s="130">
        <v>32887956.63</v>
      </c>
      <c r="O30"/>
      <c r="Q30" s="37"/>
    </row>
    <row r="31" spans="1:17" ht="36" customHeight="1">
      <c r="A31" s="128" t="s">
        <v>30</v>
      </c>
      <c r="B31" s="129" t="s">
        <v>239</v>
      </c>
      <c r="C31" s="130">
        <v>5819852.12</v>
      </c>
      <c r="D31" s="130">
        <v>222638.12</v>
      </c>
      <c r="E31" s="130">
        <v>12772700.68</v>
      </c>
      <c r="F31" s="130">
        <v>720159.33</v>
      </c>
      <c r="G31" s="130">
        <v>56087.28</v>
      </c>
      <c r="H31" s="130">
        <v>1145172.98</v>
      </c>
      <c r="I31" s="130">
        <v>367174.79</v>
      </c>
      <c r="J31" s="130">
        <v>112114.07</v>
      </c>
      <c r="K31" s="130">
        <v>3167948.92</v>
      </c>
      <c r="L31" s="130">
        <v>1258022.28</v>
      </c>
      <c r="M31" s="130">
        <v>820814.55</v>
      </c>
      <c r="N31" s="130">
        <v>26462685.12</v>
      </c>
      <c r="O31"/>
      <c r="Q31" s="37"/>
    </row>
    <row r="32" spans="1:17" ht="29.25" customHeight="1">
      <c r="A32" s="123" t="s">
        <v>117</v>
      </c>
      <c r="B32" s="124" t="s">
        <v>240</v>
      </c>
      <c r="C32" s="125">
        <v>14219621596.18</v>
      </c>
      <c r="D32" s="125">
        <v>7563261977.52</v>
      </c>
      <c r="E32" s="125">
        <v>35834130453.91</v>
      </c>
      <c r="F32" s="125">
        <v>10498290220.23</v>
      </c>
      <c r="G32" s="125">
        <v>8157027676.05</v>
      </c>
      <c r="H32" s="125">
        <v>12929442788.63</v>
      </c>
      <c r="I32" s="125">
        <v>41297650012.01</v>
      </c>
      <c r="J32" s="125">
        <v>2396372890.62</v>
      </c>
      <c r="K32" s="125">
        <v>7334576820.94</v>
      </c>
      <c r="L32" s="125">
        <v>2925470276.14</v>
      </c>
      <c r="M32" s="125">
        <v>20908180919.2</v>
      </c>
      <c r="N32" s="125">
        <v>164064025631.43</v>
      </c>
      <c r="O32"/>
      <c r="Q32" s="37"/>
    </row>
    <row r="33" spans="1:17" ht="29.25" customHeight="1">
      <c r="A33" s="123" t="s">
        <v>118</v>
      </c>
      <c r="B33" s="124" t="s">
        <v>241</v>
      </c>
      <c r="C33" s="125">
        <v>2535641865.47</v>
      </c>
      <c r="D33" s="125">
        <v>1303033530.52</v>
      </c>
      <c r="E33" s="125">
        <v>2732038805.43</v>
      </c>
      <c r="F33" s="125">
        <v>3182724717.75</v>
      </c>
      <c r="G33" s="125">
        <v>2248927567.29</v>
      </c>
      <c r="H33" s="125">
        <v>646377230.71</v>
      </c>
      <c r="I33" s="125">
        <v>7383975426.84</v>
      </c>
      <c r="J33" s="125">
        <v>308752764.91</v>
      </c>
      <c r="K33" s="125">
        <v>1534155849.71</v>
      </c>
      <c r="L33" s="125">
        <v>351122902.01</v>
      </c>
      <c r="M33" s="125">
        <v>1584172176.25</v>
      </c>
      <c r="N33" s="125">
        <v>23810922836.89</v>
      </c>
      <c r="O33"/>
      <c r="Q33" s="37"/>
    </row>
    <row r="34" spans="1:17" ht="29.25" customHeight="1">
      <c r="A34" s="123" t="s">
        <v>119</v>
      </c>
      <c r="B34" s="124" t="s">
        <v>242</v>
      </c>
      <c r="C34" s="125">
        <v>-13889326.04</v>
      </c>
      <c r="D34" s="125">
        <v>-6555221.87</v>
      </c>
      <c r="E34" s="125">
        <v>-667295.85</v>
      </c>
      <c r="F34" s="125">
        <v>-2899994.53</v>
      </c>
      <c r="G34" s="125">
        <v>-2041108.8</v>
      </c>
      <c r="H34" s="125">
        <v>-11390915.86</v>
      </c>
      <c r="I34" s="125">
        <v>-33337813.15</v>
      </c>
      <c r="J34" s="125">
        <v>-2643321.82</v>
      </c>
      <c r="K34" s="125">
        <v>-5383784.55</v>
      </c>
      <c r="L34" s="125">
        <v>-3242203.84</v>
      </c>
      <c r="M34" s="125">
        <v>-27095412.02</v>
      </c>
      <c r="N34" s="125">
        <v>-109146398.33</v>
      </c>
      <c r="O34"/>
      <c r="Q34" s="37"/>
    </row>
    <row r="35" spans="1:17" ht="29.25" customHeight="1">
      <c r="A35" s="123" t="s">
        <v>120</v>
      </c>
      <c r="B35" s="124" t="s">
        <v>243</v>
      </c>
      <c r="C35" s="125">
        <v>1561566.56</v>
      </c>
      <c r="D35" s="125">
        <v>796077.18</v>
      </c>
      <c r="E35" s="125">
        <v>2510674.61</v>
      </c>
      <c r="F35" s="125">
        <v>2656979.11</v>
      </c>
      <c r="G35" s="125">
        <v>2047005.9</v>
      </c>
      <c r="H35" s="125">
        <v>3289724.73</v>
      </c>
      <c r="I35" s="125">
        <v>10365263.96</v>
      </c>
      <c r="J35" s="125">
        <v>204119.13</v>
      </c>
      <c r="K35" s="125">
        <v>855143.95</v>
      </c>
      <c r="L35" s="125">
        <v>258698.84</v>
      </c>
      <c r="M35" s="125">
        <v>1672983.99</v>
      </c>
      <c r="N35" s="125">
        <v>26218237.96</v>
      </c>
      <c r="O35"/>
      <c r="Q35" s="37"/>
    </row>
    <row r="36" spans="1:17" ht="29.25" customHeight="1">
      <c r="A36" s="123" t="s">
        <v>121</v>
      </c>
      <c r="B36" s="124" t="s">
        <v>244</v>
      </c>
      <c r="C36" s="125">
        <v>0</v>
      </c>
      <c r="D36" s="125">
        <v>0</v>
      </c>
      <c r="E36" s="125">
        <v>0</v>
      </c>
      <c r="F36" s="125">
        <v>0</v>
      </c>
      <c r="G36" s="125">
        <v>0</v>
      </c>
      <c r="H36" s="125">
        <v>0</v>
      </c>
      <c r="I36" s="125">
        <v>0</v>
      </c>
      <c r="J36" s="125">
        <v>0</v>
      </c>
      <c r="K36" s="125">
        <v>0</v>
      </c>
      <c r="L36" s="125">
        <v>0</v>
      </c>
      <c r="M36" s="125">
        <v>0</v>
      </c>
      <c r="N36" s="125">
        <v>0</v>
      </c>
      <c r="O36"/>
      <c r="Q36" s="37"/>
    </row>
    <row r="37" spans="1:17" ht="29.25" customHeight="1">
      <c r="A37" s="123" t="s">
        <v>245</v>
      </c>
      <c r="B37" s="124" t="s">
        <v>246</v>
      </c>
      <c r="C37" s="125">
        <v>11696307490.19</v>
      </c>
      <c r="D37" s="125">
        <v>6265987591.69</v>
      </c>
      <c r="E37" s="125">
        <v>33100248269.72</v>
      </c>
      <c r="F37" s="125">
        <v>7315808517.9</v>
      </c>
      <c r="G37" s="125">
        <v>5908094211.66</v>
      </c>
      <c r="H37" s="125">
        <v>12291166749.05</v>
      </c>
      <c r="I37" s="125">
        <v>33936647134.36</v>
      </c>
      <c r="J37" s="125">
        <v>2090059328.4</v>
      </c>
      <c r="K37" s="125">
        <v>5804949611.83</v>
      </c>
      <c r="L37" s="125">
        <v>2577330879.13</v>
      </c>
      <c r="M37" s="125">
        <v>19349431170.98</v>
      </c>
      <c r="N37" s="125">
        <v>140336030954.91</v>
      </c>
      <c r="O37"/>
      <c r="Q37" s="37"/>
    </row>
    <row r="38" spans="1:17" ht="36" customHeight="1">
      <c r="A38" s="128" t="s">
        <v>17</v>
      </c>
      <c r="B38" s="129" t="s">
        <v>247</v>
      </c>
      <c r="C38" s="130">
        <v>6443172792.28</v>
      </c>
      <c r="D38" s="130">
        <v>3450309853.28</v>
      </c>
      <c r="E38" s="130">
        <v>20021480789.15</v>
      </c>
      <c r="F38" s="130">
        <v>4309700189.44</v>
      </c>
      <c r="G38" s="130">
        <v>3483548113.73</v>
      </c>
      <c r="H38" s="130">
        <v>6275154033.28</v>
      </c>
      <c r="I38" s="130">
        <v>19489522194.1</v>
      </c>
      <c r="J38" s="130">
        <v>1175678095.92</v>
      </c>
      <c r="K38" s="130">
        <v>3134102657.42</v>
      </c>
      <c r="L38" s="130">
        <v>1453158712.6</v>
      </c>
      <c r="M38" s="130">
        <v>9900501926.95</v>
      </c>
      <c r="N38" s="130">
        <v>79136329358.15</v>
      </c>
      <c r="O38"/>
      <c r="Q38" s="37"/>
    </row>
    <row r="39" spans="1:17" ht="45.75" customHeight="1">
      <c r="A39" s="128" t="s">
        <v>18</v>
      </c>
      <c r="B39" s="129" t="s">
        <v>248</v>
      </c>
      <c r="C39" s="130">
        <v>2245909149.96</v>
      </c>
      <c r="D39" s="130">
        <v>921983746.46</v>
      </c>
      <c r="E39" s="130">
        <v>4392047615.03</v>
      </c>
      <c r="F39" s="130">
        <v>1187440687.14</v>
      </c>
      <c r="G39" s="130">
        <v>950085268.53</v>
      </c>
      <c r="H39" s="130">
        <v>3187569421.26</v>
      </c>
      <c r="I39" s="130">
        <v>4514608200.45</v>
      </c>
      <c r="J39" s="130">
        <v>401197518.32</v>
      </c>
      <c r="K39" s="130">
        <v>1226810549.88</v>
      </c>
      <c r="L39" s="130">
        <v>560739628.54</v>
      </c>
      <c r="M39" s="130">
        <v>4458423080.33</v>
      </c>
      <c r="N39" s="130">
        <v>24046814865.9</v>
      </c>
      <c r="O39"/>
      <c r="Q39" s="37"/>
    </row>
    <row r="40" spans="1:17" ht="36" customHeight="1">
      <c r="A40" s="128" t="s">
        <v>22</v>
      </c>
      <c r="B40" s="129" t="s">
        <v>249</v>
      </c>
      <c r="C40" s="130">
        <v>3007225547.95</v>
      </c>
      <c r="D40" s="130">
        <v>1893693991.95</v>
      </c>
      <c r="E40" s="130">
        <v>8686719865.54</v>
      </c>
      <c r="F40" s="130">
        <v>1818667641.32</v>
      </c>
      <c r="G40" s="130">
        <v>1474460829.4</v>
      </c>
      <c r="H40" s="130">
        <v>2828443294.51</v>
      </c>
      <c r="I40" s="130">
        <v>9932516739.81</v>
      </c>
      <c r="J40" s="130">
        <v>513183714.16</v>
      </c>
      <c r="K40" s="130">
        <v>1388576986.31</v>
      </c>
      <c r="L40" s="130">
        <v>563432537.99</v>
      </c>
      <c r="M40" s="130">
        <v>4990506163.7</v>
      </c>
      <c r="N40" s="130">
        <v>37097427312.64</v>
      </c>
      <c r="O40"/>
      <c r="Q40" s="37"/>
    </row>
    <row r="41" spans="1:17" ht="36" customHeight="1">
      <c r="A41" s="128" t="s">
        <v>27</v>
      </c>
      <c r="B41" s="129" t="s">
        <v>250</v>
      </c>
      <c r="C41" s="130">
        <v>0</v>
      </c>
      <c r="D41" s="130">
        <v>0</v>
      </c>
      <c r="E41" s="130">
        <v>0</v>
      </c>
      <c r="F41" s="130">
        <v>0</v>
      </c>
      <c r="G41" s="130">
        <v>0</v>
      </c>
      <c r="H41" s="130">
        <v>0</v>
      </c>
      <c r="I41" s="130">
        <v>0</v>
      </c>
      <c r="J41" s="130">
        <v>0</v>
      </c>
      <c r="K41" s="130">
        <v>55459418.22</v>
      </c>
      <c r="L41" s="130">
        <v>0</v>
      </c>
      <c r="M41" s="130">
        <v>0</v>
      </c>
      <c r="N41" s="130">
        <v>55459418.22</v>
      </c>
      <c r="O41"/>
      <c r="Q41" s="37"/>
    </row>
    <row r="42" spans="1:17" ht="29.25" customHeight="1">
      <c r="A42" s="123" t="s">
        <v>251</v>
      </c>
      <c r="B42" s="124" t="s">
        <v>252</v>
      </c>
      <c r="C42" s="125">
        <v>14219621596.18</v>
      </c>
      <c r="D42" s="125">
        <v>7563261977.52</v>
      </c>
      <c r="E42" s="125">
        <v>35834130453.91</v>
      </c>
      <c r="F42" s="125">
        <v>10498290220.23</v>
      </c>
      <c r="G42" s="125">
        <v>8157027676.05</v>
      </c>
      <c r="H42" s="125">
        <v>12929442788.63</v>
      </c>
      <c r="I42" s="125">
        <v>41297650012.01</v>
      </c>
      <c r="J42" s="125">
        <v>2396372890.62</v>
      </c>
      <c r="K42" s="125">
        <v>7334576820.94</v>
      </c>
      <c r="L42" s="125">
        <v>2925470276.14</v>
      </c>
      <c r="M42" s="125">
        <v>20908180919.2</v>
      </c>
      <c r="N42" s="125">
        <v>164064025631.43</v>
      </c>
      <c r="O42"/>
      <c r="Q42" s="37"/>
    </row>
    <row r="43" spans="1:15" s="119" customFormat="1" ht="12.75">
      <c r="A43"/>
      <c r="B43"/>
      <c r="C43"/>
      <c r="D43"/>
      <c r="E43"/>
      <c r="F43"/>
      <c r="G43"/>
      <c r="H43"/>
      <c r="I43"/>
      <c r="J43"/>
      <c r="K43"/>
      <c r="L43"/>
      <c r="M43"/>
      <c r="N43"/>
      <c r="O43"/>
    </row>
    <row r="44" spans="1:16" ht="12.75">
      <c r="A44" s="38"/>
      <c r="B44" s="38"/>
      <c r="C44" s="38"/>
      <c r="D44" s="38"/>
      <c r="E44" s="38"/>
      <c r="F44" s="38"/>
      <c r="G44" s="38"/>
      <c r="H44" s="38"/>
      <c r="I44" s="38"/>
      <c r="J44" s="38"/>
      <c r="K44" s="38"/>
      <c r="L44" s="38"/>
      <c r="M44" s="38"/>
      <c r="N44" s="38"/>
      <c r="O44" s="38"/>
      <c r="P44" s="38"/>
    </row>
    <row r="45" spans="1:16" ht="12.75">
      <c r="A45" s="42" t="s">
        <v>52</v>
      </c>
      <c r="B45" s="38"/>
      <c r="C45" s="38"/>
      <c r="D45" s="38"/>
      <c r="E45" s="38"/>
      <c r="F45" s="38"/>
      <c r="G45" s="38"/>
      <c r="H45" s="38"/>
      <c r="I45" s="38"/>
      <c r="J45" s="38"/>
      <c r="K45" s="38"/>
      <c r="L45" s="38"/>
      <c r="M45" s="38"/>
      <c r="N45" s="38"/>
      <c r="O45" s="38"/>
      <c r="P45" s="38"/>
    </row>
    <row r="46" spans="1:15" ht="12.75">
      <c r="A46" s="38"/>
      <c r="B46" s="38"/>
      <c r="C46" s="38"/>
      <c r="D46" s="38"/>
      <c r="E46" s="38"/>
      <c r="F46" s="38"/>
      <c r="G46" s="38"/>
      <c r="H46" s="38"/>
      <c r="I46" s="38"/>
      <c r="J46" s="38"/>
      <c r="K46" s="38"/>
      <c r="L46" s="38"/>
      <c r="M46" s="38"/>
      <c r="N46" s="38"/>
      <c r="O46" s="38"/>
    </row>
  </sheetData>
  <sheetProtection/>
  <mergeCells count="1">
    <mergeCell ref="A5:B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A1" sqref="A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55" t="s">
        <v>34</v>
      </c>
      <c r="B1" s="12"/>
      <c r="C1" s="16"/>
      <c r="D1" s="16"/>
      <c r="E1" s="16"/>
      <c r="F1" s="16"/>
      <c r="G1" s="16"/>
      <c r="H1" s="16"/>
      <c r="I1" s="16"/>
      <c r="J1" s="16"/>
      <c r="K1" s="16"/>
      <c r="L1" s="16"/>
      <c r="M1" s="16"/>
      <c r="N1" s="16"/>
      <c r="Q1"/>
    </row>
    <row r="2" spans="1:17" s="11" customFormat="1" ht="19.5" customHeight="1">
      <c r="A2" s="156" t="s">
        <v>35</v>
      </c>
      <c r="B2" s="13"/>
      <c r="C2" s="17"/>
      <c r="D2" s="17"/>
      <c r="E2" s="17"/>
      <c r="F2" s="17"/>
      <c r="G2" s="17"/>
      <c r="H2" s="17"/>
      <c r="I2" s="17"/>
      <c r="J2" s="17"/>
      <c r="K2" s="17"/>
      <c r="L2" s="17"/>
      <c r="M2" s="17"/>
      <c r="N2" s="17"/>
      <c r="O2"/>
      <c r="P2"/>
      <c r="Q2"/>
    </row>
    <row r="3" spans="1:17" s="11" customFormat="1" ht="19.5" customHeight="1">
      <c r="A3" s="39" t="s">
        <v>479</v>
      </c>
      <c r="B3" s="13"/>
      <c r="C3" s="17"/>
      <c r="D3" s="17"/>
      <c r="E3" s="17"/>
      <c r="F3" s="17"/>
      <c r="G3" s="17"/>
      <c r="H3" s="17"/>
      <c r="I3" s="17"/>
      <c r="J3" s="17"/>
      <c r="K3" s="17"/>
      <c r="L3" s="17"/>
      <c r="M3" s="17"/>
      <c r="N3" s="17"/>
      <c r="O3"/>
      <c r="P3"/>
      <c r="Q3"/>
    </row>
    <row r="4" spans="1:17" s="11" customFormat="1" ht="4.5" customHeight="1" thickBot="1">
      <c r="A4" s="19"/>
      <c r="B4" s="14"/>
      <c r="C4" s="18" t="s">
        <v>68</v>
      </c>
      <c r="D4" s="18" t="s">
        <v>70</v>
      </c>
      <c r="E4" s="18" t="s">
        <v>72</v>
      </c>
      <c r="F4" s="18" t="s">
        <v>74</v>
      </c>
      <c r="G4" s="18" t="s">
        <v>77</v>
      </c>
      <c r="H4" s="18" t="s">
        <v>427</v>
      </c>
      <c r="I4" s="18" t="s">
        <v>438</v>
      </c>
      <c r="J4" s="18" t="s">
        <v>80</v>
      </c>
      <c r="K4" s="18" t="s">
        <v>123</v>
      </c>
      <c r="L4" s="18" t="s">
        <v>82</v>
      </c>
      <c r="M4" s="18" t="s">
        <v>84</v>
      </c>
      <c r="N4" s="18"/>
      <c r="O4"/>
      <c r="P4"/>
      <c r="Q4"/>
    </row>
    <row r="5" spans="1:17" ht="26.25" customHeight="1" thickBot="1">
      <c r="A5" s="288" t="s">
        <v>36</v>
      </c>
      <c r="B5" s="289"/>
      <c r="C5" s="142" t="s">
        <v>69</v>
      </c>
      <c r="D5" s="142" t="s">
        <v>71</v>
      </c>
      <c r="E5" s="142" t="s">
        <v>73</v>
      </c>
      <c r="F5" s="142" t="s">
        <v>75</v>
      </c>
      <c r="G5" s="142" t="s">
        <v>78</v>
      </c>
      <c r="H5" s="142" t="s">
        <v>437</v>
      </c>
      <c r="I5" s="142" t="s">
        <v>436</v>
      </c>
      <c r="J5" s="142" t="s">
        <v>81</v>
      </c>
      <c r="K5" s="142" t="s">
        <v>76</v>
      </c>
      <c r="L5" s="142" t="s">
        <v>83</v>
      </c>
      <c r="M5" s="142" t="s">
        <v>85</v>
      </c>
      <c r="N5" s="142" t="s">
        <v>58</v>
      </c>
      <c r="Q5"/>
    </row>
    <row r="6" spans="1:15" s="37" customFormat="1" ht="29.25" customHeight="1">
      <c r="A6" s="126" t="s">
        <v>133</v>
      </c>
      <c r="B6" s="127" t="s">
        <v>253</v>
      </c>
      <c r="C6" s="125">
        <v>337018375.05</v>
      </c>
      <c r="D6" s="125">
        <v>213180774.4</v>
      </c>
      <c r="E6" s="125">
        <v>960007875.86</v>
      </c>
      <c r="F6" s="125">
        <v>275176734.32</v>
      </c>
      <c r="G6" s="125">
        <v>181355499.98</v>
      </c>
      <c r="H6" s="125">
        <v>300454598.84</v>
      </c>
      <c r="I6" s="125">
        <v>997425949.27</v>
      </c>
      <c r="J6" s="125">
        <v>51383300.53</v>
      </c>
      <c r="K6" s="125">
        <v>182827460.75</v>
      </c>
      <c r="L6" s="125">
        <v>72777489.01</v>
      </c>
      <c r="M6" s="125">
        <v>446163426.1</v>
      </c>
      <c r="N6" s="125">
        <v>4017771484.11</v>
      </c>
      <c r="O6"/>
    </row>
    <row r="7" spans="1:15" s="37" customFormat="1" ht="33.75" customHeight="1">
      <c r="A7" s="128" t="s">
        <v>17</v>
      </c>
      <c r="B7" s="129" t="s">
        <v>254</v>
      </c>
      <c r="C7" s="130">
        <v>334157925.85</v>
      </c>
      <c r="D7" s="130">
        <v>204631586.6</v>
      </c>
      <c r="E7" s="130">
        <v>954286679.5</v>
      </c>
      <c r="F7" s="130">
        <v>271003435.4</v>
      </c>
      <c r="G7" s="130">
        <v>178227338.77</v>
      </c>
      <c r="H7" s="130">
        <v>299091891.96</v>
      </c>
      <c r="I7" s="130">
        <v>989064394.15</v>
      </c>
      <c r="J7" s="130">
        <v>49818719.2</v>
      </c>
      <c r="K7" s="130">
        <v>182226202.59</v>
      </c>
      <c r="L7" s="130">
        <v>72721614.57</v>
      </c>
      <c r="M7" s="130">
        <v>437529797.84</v>
      </c>
      <c r="N7" s="130">
        <v>3972759586.43</v>
      </c>
      <c r="O7"/>
    </row>
    <row r="8" spans="1:17" ht="26.25" customHeight="1">
      <c r="A8" s="120" t="s">
        <v>19</v>
      </c>
      <c r="B8" s="121" t="s">
        <v>255</v>
      </c>
      <c r="C8" s="122">
        <v>293339694.43</v>
      </c>
      <c r="D8" s="122">
        <v>174651812.46</v>
      </c>
      <c r="E8" s="122">
        <v>871354652.72</v>
      </c>
      <c r="F8" s="122">
        <v>238100307.89</v>
      </c>
      <c r="G8" s="122">
        <v>156337412.88</v>
      </c>
      <c r="H8" s="122">
        <v>266875779.63</v>
      </c>
      <c r="I8" s="122">
        <v>877150976.35</v>
      </c>
      <c r="J8" s="122">
        <v>45348372.9</v>
      </c>
      <c r="K8" s="122">
        <v>167936361.97</v>
      </c>
      <c r="L8" s="122">
        <v>63520560</v>
      </c>
      <c r="M8" s="122">
        <v>387973905.32</v>
      </c>
      <c r="N8" s="122">
        <v>3542589836.55</v>
      </c>
      <c r="Q8"/>
    </row>
    <row r="9" spans="1:17" ht="25.5" customHeight="1">
      <c r="A9" s="120" t="s">
        <v>20</v>
      </c>
      <c r="B9" s="121" t="s">
        <v>256</v>
      </c>
      <c r="C9" s="122">
        <v>31284208.2</v>
      </c>
      <c r="D9" s="122">
        <v>27922254.01</v>
      </c>
      <c r="E9" s="122">
        <v>56481889.52</v>
      </c>
      <c r="F9" s="122">
        <v>20832122.3</v>
      </c>
      <c r="G9" s="122">
        <v>10857826.94</v>
      </c>
      <c r="H9" s="122">
        <v>14147185.21</v>
      </c>
      <c r="I9" s="122">
        <v>89637034.61</v>
      </c>
      <c r="J9" s="122">
        <v>3069306.63</v>
      </c>
      <c r="K9" s="122">
        <v>3289880.39</v>
      </c>
      <c r="L9" s="122">
        <v>7449540.41</v>
      </c>
      <c r="M9" s="122">
        <v>46890616.39</v>
      </c>
      <c r="N9" s="122">
        <v>311861864.61</v>
      </c>
      <c r="Q9"/>
    </row>
    <row r="10" spans="1:17" ht="37.5" customHeight="1">
      <c r="A10" s="120" t="s">
        <v>21</v>
      </c>
      <c r="B10" s="121" t="s">
        <v>257</v>
      </c>
      <c r="C10" s="122">
        <v>9534023.22</v>
      </c>
      <c r="D10" s="122">
        <v>1442520.13</v>
      </c>
      <c r="E10" s="122">
        <v>26450137.26</v>
      </c>
      <c r="F10" s="122">
        <v>11808505.21</v>
      </c>
      <c r="G10" s="122">
        <v>11032098.95</v>
      </c>
      <c r="H10" s="122">
        <v>18068927.12</v>
      </c>
      <c r="I10" s="122">
        <v>22276383.19</v>
      </c>
      <c r="J10" s="122">
        <v>1353905.43</v>
      </c>
      <c r="K10" s="122">
        <v>10999960.23</v>
      </c>
      <c r="L10" s="122">
        <v>1751514.16</v>
      </c>
      <c r="M10" s="122">
        <v>2665276.13</v>
      </c>
      <c r="N10" s="122">
        <v>117383251.03</v>
      </c>
      <c r="Q10"/>
    </row>
    <row r="11" spans="1:17" ht="26.25" customHeight="1">
      <c r="A11" s="120" t="s">
        <v>23</v>
      </c>
      <c r="B11" s="121" t="s">
        <v>258</v>
      </c>
      <c r="C11" s="122">
        <v>0</v>
      </c>
      <c r="D11" s="122">
        <v>0</v>
      </c>
      <c r="E11" s="122">
        <v>0</v>
      </c>
      <c r="F11" s="122">
        <v>0</v>
      </c>
      <c r="G11" s="122">
        <v>0</v>
      </c>
      <c r="H11" s="122">
        <v>0</v>
      </c>
      <c r="I11" s="122">
        <v>0</v>
      </c>
      <c r="J11" s="122">
        <v>0</v>
      </c>
      <c r="K11" s="122">
        <v>0</v>
      </c>
      <c r="L11" s="122">
        <v>0</v>
      </c>
      <c r="M11" s="122">
        <v>0</v>
      </c>
      <c r="N11" s="122">
        <v>0</v>
      </c>
      <c r="Q11"/>
    </row>
    <row r="12" spans="1:17" ht="58.5" customHeight="1">
      <c r="A12" s="120" t="s">
        <v>24</v>
      </c>
      <c r="B12" s="121" t="s">
        <v>259</v>
      </c>
      <c r="C12" s="122">
        <v>0</v>
      </c>
      <c r="D12" s="122">
        <v>0</v>
      </c>
      <c r="E12" s="122">
        <v>0</v>
      </c>
      <c r="F12" s="122">
        <v>262500</v>
      </c>
      <c r="G12" s="122">
        <v>0</v>
      </c>
      <c r="H12" s="122">
        <v>0</v>
      </c>
      <c r="I12" s="122">
        <v>0</v>
      </c>
      <c r="J12" s="122">
        <v>47134.24</v>
      </c>
      <c r="K12" s="122">
        <v>0</v>
      </c>
      <c r="L12" s="122">
        <v>0</v>
      </c>
      <c r="M12" s="122">
        <v>0</v>
      </c>
      <c r="N12" s="122">
        <v>309634.24</v>
      </c>
      <c r="Q12"/>
    </row>
    <row r="13" spans="1:17" ht="36.75" customHeight="1">
      <c r="A13" s="120" t="s">
        <v>25</v>
      </c>
      <c r="B13" s="121" t="s">
        <v>260</v>
      </c>
      <c r="C13" s="122">
        <v>0</v>
      </c>
      <c r="D13" s="122">
        <v>0</v>
      </c>
      <c r="E13" s="122">
        <v>0</v>
      </c>
      <c r="F13" s="122">
        <v>0</v>
      </c>
      <c r="G13" s="122">
        <v>0</v>
      </c>
      <c r="H13" s="122">
        <v>0</v>
      </c>
      <c r="I13" s="122">
        <v>0</v>
      </c>
      <c r="J13" s="122">
        <v>0</v>
      </c>
      <c r="K13" s="122">
        <v>0</v>
      </c>
      <c r="L13" s="122">
        <v>0</v>
      </c>
      <c r="M13" s="122">
        <v>0</v>
      </c>
      <c r="N13" s="122">
        <v>0</v>
      </c>
      <c r="Q13"/>
    </row>
    <row r="14" spans="1:17" ht="37.5" customHeight="1">
      <c r="A14" s="120" t="s">
        <v>26</v>
      </c>
      <c r="B14" s="121" t="s">
        <v>261</v>
      </c>
      <c r="C14" s="122">
        <v>0</v>
      </c>
      <c r="D14" s="122">
        <v>0</v>
      </c>
      <c r="E14" s="122">
        <v>0</v>
      </c>
      <c r="F14" s="122">
        <v>0</v>
      </c>
      <c r="G14" s="122">
        <v>0</v>
      </c>
      <c r="H14" s="122">
        <v>0</v>
      </c>
      <c r="I14" s="122">
        <v>0</v>
      </c>
      <c r="J14" s="122">
        <v>0</v>
      </c>
      <c r="K14" s="122">
        <v>0</v>
      </c>
      <c r="L14" s="122">
        <v>0</v>
      </c>
      <c r="M14" s="122">
        <v>0</v>
      </c>
      <c r="N14" s="122">
        <v>0</v>
      </c>
      <c r="Q14"/>
    </row>
    <row r="15" spans="1:17" ht="25.5" customHeight="1">
      <c r="A15" s="120" t="s">
        <v>37</v>
      </c>
      <c r="B15" s="121" t="s">
        <v>262</v>
      </c>
      <c r="C15" s="122">
        <v>0</v>
      </c>
      <c r="D15" s="122">
        <v>615000</v>
      </c>
      <c r="E15" s="122">
        <v>0</v>
      </c>
      <c r="F15" s="122">
        <v>0</v>
      </c>
      <c r="G15" s="122">
        <v>0</v>
      </c>
      <c r="H15" s="122">
        <v>0</v>
      </c>
      <c r="I15" s="122">
        <v>0</v>
      </c>
      <c r="J15" s="122">
        <v>0</v>
      </c>
      <c r="K15" s="122">
        <v>0</v>
      </c>
      <c r="L15" s="122">
        <v>0</v>
      </c>
      <c r="M15" s="122">
        <v>0</v>
      </c>
      <c r="N15" s="122">
        <v>615000</v>
      </c>
      <c r="Q15"/>
    </row>
    <row r="16" spans="1:15" s="37" customFormat="1" ht="33.75" customHeight="1">
      <c r="A16" s="128" t="s">
        <v>18</v>
      </c>
      <c r="B16" s="129" t="s">
        <v>263</v>
      </c>
      <c r="C16" s="130">
        <v>0.4</v>
      </c>
      <c r="D16" s="130">
        <v>50131.54</v>
      </c>
      <c r="E16" s="130">
        <v>3239908.01</v>
      </c>
      <c r="F16" s="130">
        <v>240163.23</v>
      </c>
      <c r="G16" s="130">
        <v>28513.88</v>
      </c>
      <c r="H16" s="130">
        <v>54200.88</v>
      </c>
      <c r="I16" s="130">
        <v>298865.86</v>
      </c>
      <c r="J16" s="130">
        <v>4233.15</v>
      </c>
      <c r="K16" s="130">
        <v>12745.25</v>
      </c>
      <c r="L16" s="130">
        <v>7617.95</v>
      </c>
      <c r="M16" s="130">
        <v>542633.74</v>
      </c>
      <c r="N16" s="130">
        <v>4479013.89</v>
      </c>
      <c r="O16"/>
    </row>
    <row r="17" spans="1:15" s="37" customFormat="1" ht="33.75" customHeight="1">
      <c r="A17" s="128" t="s">
        <v>22</v>
      </c>
      <c r="B17" s="129" t="s">
        <v>264</v>
      </c>
      <c r="C17" s="130">
        <v>2813612.47</v>
      </c>
      <c r="D17" s="130">
        <v>519395.96</v>
      </c>
      <c r="E17" s="130">
        <v>2290377.91</v>
      </c>
      <c r="F17" s="130">
        <v>3633452.83</v>
      </c>
      <c r="G17" s="130">
        <v>3099545.42</v>
      </c>
      <c r="H17" s="130">
        <v>1265938.16</v>
      </c>
      <c r="I17" s="130">
        <v>7458028.87</v>
      </c>
      <c r="J17" s="130">
        <v>1558976.2</v>
      </c>
      <c r="K17" s="130">
        <v>581764.48</v>
      </c>
      <c r="L17" s="130">
        <v>43907.34</v>
      </c>
      <c r="M17" s="130">
        <v>921889.41</v>
      </c>
      <c r="N17" s="130">
        <v>24186889.05</v>
      </c>
      <c r="O17"/>
    </row>
    <row r="18" spans="1:15" s="37" customFormat="1" ht="33.75" customHeight="1">
      <c r="A18" s="128" t="s">
        <v>27</v>
      </c>
      <c r="B18" s="129" t="s">
        <v>265</v>
      </c>
      <c r="C18" s="130">
        <v>46836.33</v>
      </c>
      <c r="D18" s="130">
        <v>7979660.3</v>
      </c>
      <c r="E18" s="130">
        <v>190910.44</v>
      </c>
      <c r="F18" s="130">
        <v>299682.86</v>
      </c>
      <c r="G18" s="130">
        <v>101.91</v>
      </c>
      <c r="H18" s="130">
        <v>42567.84</v>
      </c>
      <c r="I18" s="130">
        <v>604660.39</v>
      </c>
      <c r="J18" s="130">
        <v>1371.98</v>
      </c>
      <c r="K18" s="130">
        <v>6748.43</v>
      </c>
      <c r="L18" s="130">
        <v>4349.15</v>
      </c>
      <c r="M18" s="130">
        <v>7169105.11</v>
      </c>
      <c r="N18" s="130">
        <v>16345994.74</v>
      </c>
      <c r="O18"/>
    </row>
    <row r="19" spans="1:15" s="37" customFormat="1" ht="29.25" customHeight="1">
      <c r="A19" s="126" t="s">
        <v>28</v>
      </c>
      <c r="B19" s="127" t="s">
        <v>266</v>
      </c>
      <c r="C19" s="125">
        <v>67828331.02</v>
      </c>
      <c r="D19" s="125">
        <v>38011634.21</v>
      </c>
      <c r="E19" s="125">
        <v>150675658.78</v>
      </c>
      <c r="F19" s="125">
        <v>57051920.55</v>
      </c>
      <c r="G19" s="125">
        <v>41668044.32</v>
      </c>
      <c r="H19" s="125">
        <v>65728876.63</v>
      </c>
      <c r="I19" s="125">
        <v>163069709.77</v>
      </c>
      <c r="J19" s="125">
        <v>13001526.02</v>
      </c>
      <c r="K19" s="125">
        <v>38122212.91</v>
      </c>
      <c r="L19" s="125">
        <v>14181887.18</v>
      </c>
      <c r="M19" s="125">
        <v>107267806.65</v>
      </c>
      <c r="N19" s="125">
        <v>756607608.04</v>
      </c>
      <c r="O19"/>
    </row>
    <row r="20" spans="1:15" s="37" customFormat="1" ht="33.75" customHeight="1">
      <c r="A20" s="128" t="s">
        <v>17</v>
      </c>
      <c r="B20" s="129" t="s">
        <v>267</v>
      </c>
      <c r="C20" s="130">
        <v>55497647.02</v>
      </c>
      <c r="D20" s="130">
        <v>30729192.23</v>
      </c>
      <c r="E20" s="130">
        <v>121790330.78</v>
      </c>
      <c r="F20" s="130">
        <v>42258906.15</v>
      </c>
      <c r="G20" s="130">
        <v>33246461.52</v>
      </c>
      <c r="H20" s="130">
        <v>51195667.02</v>
      </c>
      <c r="I20" s="130">
        <v>132379898.78</v>
      </c>
      <c r="J20" s="130">
        <v>9898011.39</v>
      </c>
      <c r="K20" s="130">
        <v>30409685.1</v>
      </c>
      <c r="L20" s="130">
        <v>12119246.3</v>
      </c>
      <c r="M20" s="130">
        <v>79856711.79</v>
      </c>
      <c r="N20" s="130">
        <v>599381758.08</v>
      </c>
      <c r="O20"/>
    </row>
    <row r="21" spans="1:15" s="37" customFormat="1" ht="33.75" customHeight="1">
      <c r="A21" s="128" t="s">
        <v>18</v>
      </c>
      <c r="B21" s="129" t="s">
        <v>268</v>
      </c>
      <c r="C21" s="130">
        <v>6492207.69</v>
      </c>
      <c r="D21" s="130">
        <v>3415844.29</v>
      </c>
      <c r="E21" s="130">
        <v>16480073.11</v>
      </c>
      <c r="F21" s="130">
        <v>4835696.63</v>
      </c>
      <c r="G21" s="130">
        <v>3710566.37</v>
      </c>
      <c r="H21" s="130">
        <v>5953502.49</v>
      </c>
      <c r="I21" s="130">
        <v>18814922.4</v>
      </c>
      <c r="J21" s="130">
        <v>1100272.32</v>
      </c>
      <c r="K21" s="130">
        <v>3381648.76</v>
      </c>
      <c r="L21" s="130">
        <v>1347320.76</v>
      </c>
      <c r="M21" s="130">
        <v>9685944.58</v>
      </c>
      <c r="N21" s="130">
        <v>75217999.4</v>
      </c>
      <c r="O21"/>
    </row>
    <row r="22" spans="1:15" s="37" customFormat="1" ht="33.75" customHeight="1">
      <c r="A22" s="128" t="s">
        <v>22</v>
      </c>
      <c r="B22" s="129" t="s">
        <v>269</v>
      </c>
      <c r="C22" s="130">
        <v>1661514.15</v>
      </c>
      <c r="D22" s="130">
        <v>826371.11</v>
      </c>
      <c r="E22" s="130">
        <v>3365665.31</v>
      </c>
      <c r="F22" s="130">
        <v>1144106.22</v>
      </c>
      <c r="G22" s="130">
        <v>579052.25</v>
      </c>
      <c r="H22" s="130">
        <v>1383208.44</v>
      </c>
      <c r="I22" s="130">
        <v>3585697.95</v>
      </c>
      <c r="J22" s="130">
        <v>384542.07</v>
      </c>
      <c r="K22" s="130">
        <v>1011224.91</v>
      </c>
      <c r="L22" s="130">
        <v>355567.94</v>
      </c>
      <c r="M22" s="130">
        <v>1692359.9</v>
      </c>
      <c r="N22" s="130">
        <v>15989310.25</v>
      </c>
      <c r="O22"/>
    </row>
    <row r="23" spans="1:15" s="37" customFormat="1" ht="33.75" customHeight="1">
      <c r="A23" s="128" t="s">
        <v>27</v>
      </c>
      <c r="B23" s="129" t="s">
        <v>270</v>
      </c>
      <c r="C23" s="130">
        <v>35323.57</v>
      </c>
      <c r="D23" s="130">
        <v>0</v>
      </c>
      <c r="E23" s="130">
        <v>56130.34</v>
      </c>
      <c r="F23" s="130">
        <v>164000</v>
      </c>
      <c r="G23" s="130">
        <v>0</v>
      </c>
      <c r="H23" s="130">
        <v>1513420.48</v>
      </c>
      <c r="I23" s="130">
        <v>0</v>
      </c>
      <c r="J23" s="130">
        <v>0</v>
      </c>
      <c r="K23" s="130">
        <v>0</v>
      </c>
      <c r="L23" s="130">
        <v>0</v>
      </c>
      <c r="M23" s="130">
        <v>0</v>
      </c>
      <c r="N23" s="130">
        <v>1768874.39</v>
      </c>
      <c r="O23"/>
    </row>
    <row r="24" spans="1:17" ht="57.75" customHeight="1">
      <c r="A24" s="120" t="s">
        <v>19</v>
      </c>
      <c r="B24" s="121" t="s">
        <v>271</v>
      </c>
      <c r="C24" s="122">
        <v>35323.57</v>
      </c>
      <c r="D24" s="122">
        <v>0</v>
      </c>
      <c r="E24" s="122">
        <v>55547.29</v>
      </c>
      <c r="F24" s="122">
        <v>164000</v>
      </c>
      <c r="G24" s="122">
        <v>0</v>
      </c>
      <c r="H24" s="122">
        <v>1513420.48</v>
      </c>
      <c r="I24" s="122">
        <v>0</v>
      </c>
      <c r="J24" s="122">
        <v>0</v>
      </c>
      <c r="K24" s="122">
        <v>0</v>
      </c>
      <c r="L24" s="122">
        <v>0</v>
      </c>
      <c r="M24" s="122">
        <v>0</v>
      </c>
      <c r="N24" s="122">
        <v>1768291.34</v>
      </c>
      <c r="Q24"/>
    </row>
    <row r="25" spans="1:17" ht="26.25" customHeight="1">
      <c r="A25" s="120" t="s">
        <v>20</v>
      </c>
      <c r="B25" s="121" t="s">
        <v>272</v>
      </c>
      <c r="C25" s="122">
        <v>0</v>
      </c>
      <c r="D25" s="122">
        <v>0</v>
      </c>
      <c r="E25" s="122">
        <v>583.05</v>
      </c>
      <c r="F25" s="122">
        <v>0</v>
      </c>
      <c r="G25" s="122">
        <v>0</v>
      </c>
      <c r="H25" s="122">
        <v>0</v>
      </c>
      <c r="I25" s="122">
        <v>0</v>
      </c>
      <c r="J25" s="122">
        <v>0</v>
      </c>
      <c r="K25" s="122">
        <v>0</v>
      </c>
      <c r="L25" s="122">
        <v>0</v>
      </c>
      <c r="M25" s="122">
        <v>0</v>
      </c>
      <c r="N25" s="122">
        <v>583.05</v>
      </c>
      <c r="Q25"/>
    </row>
    <row r="26" spans="1:15" s="37" customFormat="1" ht="33.75" customHeight="1">
      <c r="A26" s="128" t="s">
        <v>29</v>
      </c>
      <c r="B26" s="129" t="s">
        <v>273</v>
      </c>
      <c r="C26" s="130">
        <v>0</v>
      </c>
      <c r="D26" s="130">
        <v>0</v>
      </c>
      <c r="E26" s="130">
        <v>0</v>
      </c>
      <c r="F26" s="130">
        <v>0</v>
      </c>
      <c r="G26" s="130">
        <v>0</v>
      </c>
      <c r="H26" s="130">
        <v>0</v>
      </c>
      <c r="I26" s="130">
        <v>0</v>
      </c>
      <c r="J26" s="130">
        <v>0</v>
      </c>
      <c r="K26" s="130">
        <v>0</v>
      </c>
      <c r="L26" s="130">
        <v>0</v>
      </c>
      <c r="M26" s="130">
        <v>0</v>
      </c>
      <c r="N26" s="130">
        <v>0</v>
      </c>
      <c r="O26"/>
    </row>
    <row r="27" spans="1:15" s="37" customFormat="1" ht="33.75" customHeight="1">
      <c r="A27" s="128" t="s">
        <v>0</v>
      </c>
      <c r="B27" s="129" t="s">
        <v>274</v>
      </c>
      <c r="C27" s="130">
        <v>-4389077.05</v>
      </c>
      <c r="D27" s="130">
        <v>-776295.89</v>
      </c>
      <c r="E27" s="130">
        <v>-5460194.79</v>
      </c>
      <c r="F27" s="130">
        <v>-1268736.36</v>
      </c>
      <c r="G27" s="130">
        <v>-2616226.28</v>
      </c>
      <c r="H27" s="130">
        <v>0</v>
      </c>
      <c r="I27" s="130">
        <v>-6463811.39</v>
      </c>
      <c r="J27" s="130">
        <v>-474299.61</v>
      </c>
      <c r="K27" s="130">
        <v>-610613.83</v>
      </c>
      <c r="L27" s="130">
        <v>-416852.34</v>
      </c>
      <c r="M27" s="130">
        <v>-161641.4</v>
      </c>
      <c r="N27" s="130">
        <v>-22637748.94</v>
      </c>
      <c r="O27"/>
    </row>
    <row r="28" spans="1:15" s="37" customFormat="1" ht="33.75" customHeight="1">
      <c r="A28" s="128" t="s">
        <v>1</v>
      </c>
      <c r="B28" s="129" t="s">
        <v>275</v>
      </c>
      <c r="C28" s="130">
        <v>4690057.51</v>
      </c>
      <c r="D28" s="130">
        <v>1375724.23</v>
      </c>
      <c r="E28" s="130">
        <v>1489917.17</v>
      </c>
      <c r="F28" s="130">
        <v>3842078.27</v>
      </c>
      <c r="G28" s="130">
        <v>2614279.83</v>
      </c>
      <c r="H28" s="130">
        <v>1768545.33</v>
      </c>
      <c r="I28" s="130">
        <v>6679982.35</v>
      </c>
      <c r="J28" s="130">
        <v>1147124.17</v>
      </c>
      <c r="K28" s="130">
        <v>782639.37</v>
      </c>
      <c r="L28" s="130">
        <v>29435.62</v>
      </c>
      <c r="M28" s="130">
        <v>753327.91</v>
      </c>
      <c r="N28" s="130">
        <v>25173111.76</v>
      </c>
      <c r="O28"/>
    </row>
    <row r="29" spans="1:15" s="37" customFormat="1" ht="33.75" customHeight="1">
      <c r="A29" s="128" t="s">
        <v>2</v>
      </c>
      <c r="B29" s="129" t="s">
        <v>431</v>
      </c>
      <c r="C29" s="130">
        <v>3840656.83</v>
      </c>
      <c r="D29" s="130">
        <v>2440798.24</v>
      </c>
      <c r="E29" s="130">
        <v>12953736.86</v>
      </c>
      <c r="F29" s="130">
        <v>6071680.64</v>
      </c>
      <c r="G29" s="130">
        <v>4133910.63</v>
      </c>
      <c r="H29" s="130">
        <v>3906556.19</v>
      </c>
      <c r="I29" s="130">
        <v>8060971.93</v>
      </c>
      <c r="J29" s="130">
        <v>945875.68</v>
      </c>
      <c r="K29" s="130">
        <v>3146417.46</v>
      </c>
      <c r="L29" s="130">
        <v>747168.86</v>
      </c>
      <c r="M29" s="130">
        <v>15441103.87</v>
      </c>
      <c r="N29" s="130">
        <v>61688877.19</v>
      </c>
      <c r="O29"/>
    </row>
    <row r="30" spans="1:15" s="37" customFormat="1" ht="33.75" customHeight="1">
      <c r="A30" s="128" t="s">
        <v>3</v>
      </c>
      <c r="B30" s="129" t="s">
        <v>276</v>
      </c>
      <c r="C30" s="130">
        <v>1.3</v>
      </c>
      <c r="D30" s="130">
        <v>0</v>
      </c>
      <c r="E30" s="130">
        <v>0</v>
      </c>
      <c r="F30" s="130">
        <v>4189</v>
      </c>
      <c r="G30" s="130">
        <v>0</v>
      </c>
      <c r="H30" s="130">
        <v>7976.68</v>
      </c>
      <c r="I30" s="130">
        <v>12047.75</v>
      </c>
      <c r="J30" s="130">
        <v>0</v>
      </c>
      <c r="K30" s="130">
        <v>1211.14</v>
      </c>
      <c r="L30" s="130">
        <v>0.04</v>
      </c>
      <c r="M30" s="130">
        <v>0</v>
      </c>
      <c r="N30" s="130">
        <v>25425.91</v>
      </c>
      <c r="O30"/>
    </row>
    <row r="31" spans="1:15" s="37" customFormat="1" ht="29.25" customHeight="1">
      <c r="A31" s="126" t="s">
        <v>31</v>
      </c>
      <c r="B31" s="127" t="s">
        <v>277</v>
      </c>
      <c r="C31" s="125">
        <v>269190044.03</v>
      </c>
      <c r="D31" s="125">
        <v>175169140.19</v>
      </c>
      <c r="E31" s="125">
        <v>809332217.08</v>
      </c>
      <c r="F31" s="125">
        <v>218124813.77</v>
      </c>
      <c r="G31" s="125">
        <v>139687455.66</v>
      </c>
      <c r="H31" s="125">
        <v>234725722.21</v>
      </c>
      <c r="I31" s="125">
        <v>834356239.5</v>
      </c>
      <c r="J31" s="125">
        <v>38381774.51</v>
      </c>
      <c r="K31" s="125">
        <v>144705247.84</v>
      </c>
      <c r="L31" s="125">
        <v>58595601.83</v>
      </c>
      <c r="M31" s="125">
        <v>338895619.45</v>
      </c>
      <c r="N31" s="125">
        <v>3261163876.07</v>
      </c>
      <c r="O31"/>
    </row>
    <row r="32" spans="1:15" s="37" customFormat="1" ht="29.25" customHeight="1">
      <c r="A32" s="126" t="s">
        <v>32</v>
      </c>
      <c r="B32" s="127" t="s">
        <v>278</v>
      </c>
      <c r="C32" s="125">
        <v>-1194471315.86</v>
      </c>
      <c r="D32" s="125">
        <v>-567774738.82</v>
      </c>
      <c r="E32" s="125">
        <v>-3429776118.68</v>
      </c>
      <c r="F32" s="125">
        <v>-1044912602.46</v>
      </c>
      <c r="G32" s="125">
        <v>-628399385.99</v>
      </c>
      <c r="H32" s="125">
        <v>-1126272627.36</v>
      </c>
      <c r="I32" s="125">
        <v>-3606903452.75</v>
      </c>
      <c r="J32" s="125">
        <v>-244238827.68</v>
      </c>
      <c r="K32" s="125">
        <v>-705880519.39</v>
      </c>
      <c r="L32" s="125">
        <v>-267412191.25</v>
      </c>
      <c r="M32" s="125">
        <v>-1955730533.53</v>
      </c>
      <c r="N32" s="125">
        <v>-14771772313.77</v>
      </c>
      <c r="O32"/>
    </row>
    <row r="33" spans="1:15" s="37" customFormat="1" ht="33.75" customHeight="1">
      <c r="A33" s="128" t="s">
        <v>17</v>
      </c>
      <c r="B33" s="129" t="s">
        <v>279</v>
      </c>
      <c r="C33" s="130">
        <v>16116333.09</v>
      </c>
      <c r="D33" s="130">
        <v>65816367.1</v>
      </c>
      <c r="E33" s="130">
        <v>321983845.31</v>
      </c>
      <c r="F33" s="130">
        <v>131297674.48</v>
      </c>
      <c r="G33" s="130">
        <v>76713225.15</v>
      </c>
      <c r="H33" s="130">
        <v>322339304.99</v>
      </c>
      <c r="I33" s="130">
        <v>-201777217.36</v>
      </c>
      <c r="J33" s="130">
        <v>-33092090.2</v>
      </c>
      <c r="K33" s="130">
        <v>148303122.04</v>
      </c>
      <c r="L33" s="130">
        <v>3130922.68</v>
      </c>
      <c r="M33" s="130">
        <v>604229027.72</v>
      </c>
      <c r="N33" s="130">
        <v>1455060515</v>
      </c>
      <c r="O33"/>
    </row>
    <row r="34" spans="1:15" s="37" customFormat="1" ht="33.75" customHeight="1">
      <c r="A34" s="128" t="s">
        <v>18</v>
      </c>
      <c r="B34" s="129" t="s">
        <v>280</v>
      </c>
      <c r="C34" s="130">
        <v>-1210587648.95</v>
      </c>
      <c r="D34" s="130">
        <v>-633591105.92</v>
      </c>
      <c r="E34" s="130">
        <v>-3751759963.99</v>
      </c>
      <c r="F34" s="130">
        <v>-1176210276.94</v>
      </c>
      <c r="G34" s="130">
        <v>-705112611.14</v>
      </c>
      <c r="H34" s="130">
        <v>-1448611932.35</v>
      </c>
      <c r="I34" s="130">
        <v>-3405126235.39</v>
      </c>
      <c r="J34" s="130">
        <v>-211146737.48</v>
      </c>
      <c r="K34" s="130">
        <v>-854183641.43</v>
      </c>
      <c r="L34" s="130">
        <v>-270543113.93</v>
      </c>
      <c r="M34" s="130">
        <v>-2559959561.25</v>
      </c>
      <c r="N34" s="130">
        <v>-16226832828.77</v>
      </c>
      <c r="O34"/>
    </row>
    <row r="35" spans="1:15" s="37" customFormat="1" ht="29.25" customHeight="1">
      <c r="A35" s="126" t="s">
        <v>33</v>
      </c>
      <c r="B35" s="127" t="s">
        <v>281</v>
      </c>
      <c r="C35" s="125">
        <v>-925281271.83</v>
      </c>
      <c r="D35" s="125">
        <v>-392605598.63</v>
      </c>
      <c r="E35" s="125">
        <v>-2620443901.6</v>
      </c>
      <c r="F35" s="125">
        <v>-826787788.69</v>
      </c>
      <c r="G35" s="125">
        <v>-488711930.33</v>
      </c>
      <c r="H35" s="125">
        <v>-891546905.15</v>
      </c>
      <c r="I35" s="125">
        <v>-2772547213.25</v>
      </c>
      <c r="J35" s="125">
        <v>-205857053.17</v>
      </c>
      <c r="K35" s="125">
        <v>-561175271.55</v>
      </c>
      <c r="L35" s="125">
        <v>-208816589.42</v>
      </c>
      <c r="M35" s="125">
        <v>-1616834914.08</v>
      </c>
      <c r="N35" s="125">
        <v>-11510608437.7</v>
      </c>
      <c r="O35"/>
    </row>
    <row r="36" spans="1:15" s="37" customFormat="1" ht="29.25" customHeight="1">
      <c r="A36" s="126" t="s">
        <v>38</v>
      </c>
      <c r="B36" s="127" t="s">
        <v>432</v>
      </c>
      <c r="C36" s="125">
        <v>0</v>
      </c>
      <c r="D36" s="125">
        <v>0</v>
      </c>
      <c r="E36" s="125">
        <v>0</v>
      </c>
      <c r="F36" s="125">
        <v>0</v>
      </c>
      <c r="G36" s="125">
        <v>0</v>
      </c>
      <c r="H36" s="125">
        <v>0</v>
      </c>
      <c r="I36" s="125">
        <v>0</v>
      </c>
      <c r="J36" s="125">
        <v>0</v>
      </c>
      <c r="K36" s="125">
        <v>0</v>
      </c>
      <c r="L36" s="125">
        <v>0</v>
      </c>
      <c r="M36" s="125">
        <v>0</v>
      </c>
      <c r="N36" s="125">
        <v>0</v>
      </c>
      <c r="O36"/>
    </row>
    <row r="37" spans="1:15" s="37" customFormat="1" ht="29.25" customHeight="1">
      <c r="A37" s="126" t="s">
        <v>39</v>
      </c>
      <c r="B37" s="127" t="s">
        <v>282</v>
      </c>
      <c r="C37" s="125">
        <v>-925281271.83</v>
      </c>
      <c r="D37" s="125">
        <v>-392605598.63</v>
      </c>
      <c r="E37" s="125">
        <v>-2620443901.6</v>
      </c>
      <c r="F37" s="125">
        <v>-826787788.69</v>
      </c>
      <c r="G37" s="125">
        <v>-488711930.33</v>
      </c>
      <c r="H37" s="125">
        <v>-891546905.15</v>
      </c>
      <c r="I37" s="125">
        <v>-2772547213.25</v>
      </c>
      <c r="J37" s="125">
        <v>-205857053.17</v>
      </c>
      <c r="K37" s="125">
        <v>-561175271.55</v>
      </c>
      <c r="L37" s="125">
        <v>-208816589.42</v>
      </c>
      <c r="M37" s="125">
        <v>-1616834914.08</v>
      </c>
      <c r="N37" s="125">
        <v>-11510608437.7</v>
      </c>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1">
      <selection activeCell="A1" sqref="A1"/>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55" t="s">
        <v>40</v>
      </c>
      <c r="B1" s="131"/>
      <c r="C1" s="131"/>
    </row>
    <row r="2" spans="1:3" ht="15">
      <c r="A2" s="156" t="s">
        <v>41</v>
      </c>
      <c r="B2" s="131"/>
      <c r="C2" s="131"/>
    </row>
    <row r="3" spans="1:3" ht="15.75" thickBot="1">
      <c r="A3" s="39" t="s">
        <v>492</v>
      </c>
      <c r="B3" s="131"/>
      <c r="C3" s="131"/>
    </row>
    <row r="4" spans="1:3" ht="27.75" customHeight="1" thickBot="1">
      <c r="A4" s="288" t="s">
        <v>337</v>
      </c>
      <c r="B4" s="289"/>
      <c r="C4" s="142" t="s">
        <v>58</v>
      </c>
    </row>
    <row r="5" spans="1:3" ht="30">
      <c r="A5" s="126" t="s">
        <v>338</v>
      </c>
      <c r="B5" s="127" t="s">
        <v>339</v>
      </c>
      <c r="C5" s="125">
        <v>2771896959.6</v>
      </c>
    </row>
    <row r="6" spans="1:3" ht="25.5">
      <c r="A6" s="133" t="s">
        <v>42</v>
      </c>
      <c r="B6" s="134" t="s">
        <v>340</v>
      </c>
      <c r="C6" s="135">
        <v>1883345131.43</v>
      </c>
    </row>
    <row r="7" spans="1:3" ht="25.5">
      <c r="A7" s="128" t="s">
        <v>17</v>
      </c>
      <c r="B7" s="129" t="s">
        <v>341</v>
      </c>
      <c r="C7" s="130">
        <v>307667450.53</v>
      </c>
    </row>
    <row r="8" spans="1:3" ht="25.5">
      <c r="A8" s="128" t="s">
        <v>18</v>
      </c>
      <c r="B8" s="129" t="s">
        <v>342</v>
      </c>
      <c r="C8" s="130">
        <v>1925689.89</v>
      </c>
    </row>
    <row r="9" spans="1:3" ht="25.5">
      <c r="A9" s="128" t="s">
        <v>22</v>
      </c>
      <c r="B9" s="129" t="s">
        <v>343</v>
      </c>
      <c r="C9" s="130">
        <v>447163.25</v>
      </c>
    </row>
    <row r="10" spans="1:3" ht="25.5">
      <c r="A10" s="120" t="s">
        <v>19</v>
      </c>
      <c r="B10" s="121" t="s">
        <v>344</v>
      </c>
      <c r="C10" s="122">
        <v>185255.95</v>
      </c>
    </row>
    <row r="11" spans="1:3" ht="25.5">
      <c r="A11" s="120" t="s">
        <v>20</v>
      </c>
      <c r="B11" s="121" t="s">
        <v>345</v>
      </c>
      <c r="C11" s="122">
        <v>261907.3</v>
      </c>
    </row>
    <row r="12" spans="1:3" ht="25.5">
      <c r="A12" s="128" t="s">
        <v>27</v>
      </c>
      <c r="B12" s="129" t="s">
        <v>346</v>
      </c>
      <c r="C12" s="130">
        <v>1348854499.33</v>
      </c>
    </row>
    <row r="13" spans="1:3" ht="25.5">
      <c r="A13" s="120" t="s">
        <v>19</v>
      </c>
      <c r="B13" s="121" t="s">
        <v>347</v>
      </c>
      <c r="C13" s="122">
        <v>0</v>
      </c>
    </row>
    <row r="14" spans="1:3" ht="25.5">
      <c r="A14" s="120" t="s">
        <v>20</v>
      </c>
      <c r="B14" s="121" t="s">
        <v>348</v>
      </c>
      <c r="C14" s="122">
        <v>0</v>
      </c>
    </row>
    <row r="15" spans="1:3" ht="25.5">
      <c r="A15" s="120" t="s">
        <v>21</v>
      </c>
      <c r="B15" s="121" t="s">
        <v>349</v>
      </c>
      <c r="C15" s="122">
        <v>1348854499.33</v>
      </c>
    </row>
    <row r="16" spans="1:3" ht="38.25">
      <c r="A16" s="120" t="s">
        <v>44</v>
      </c>
      <c r="B16" s="121" t="s">
        <v>434</v>
      </c>
      <c r="C16" s="122">
        <v>0</v>
      </c>
    </row>
    <row r="17" spans="1:3" ht="25.5">
      <c r="A17" s="120" t="s">
        <v>23</v>
      </c>
      <c r="B17" s="121" t="s">
        <v>350</v>
      </c>
      <c r="C17" s="122">
        <v>0</v>
      </c>
    </row>
    <row r="18" spans="1:3" ht="25.5">
      <c r="A18" s="128" t="s">
        <v>29</v>
      </c>
      <c r="B18" s="129" t="s">
        <v>351</v>
      </c>
      <c r="C18" s="130">
        <v>224450328.43</v>
      </c>
    </row>
    <row r="19" spans="1:3" ht="25.5">
      <c r="A19" s="133" t="s">
        <v>43</v>
      </c>
      <c r="B19" s="134" t="s">
        <v>352</v>
      </c>
      <c r="C19" s="135">
        <v>888551828.17</v>
      </c>
    </row>
    <row r="20" spans="1:3" ht="25.5">
      <c r="A20" s="128" t="s">
        <v>17</v>
      </c>
      <c r="B20" s="129" t="s">
        <v>353</v>
      </c>
      <c r="C20" s="130">
        <v>11129.69</v>
      </c>
    </row>
    <row r="21" spans="1:3" ht="25.5">
      <c r="A21" s="128" t="s">
        <v>18</v>
      </c>
      <c r="B21" s="129" t="s">
        <v>354</v>
      </c>
      <c r="C21" s="130">
        <v>46923152.33</v>
      </c>
    </row>
    <row r="22" spans="1:3" ht="25.5">
      <c r="A22" s="120" t="s">
        <v>19</v>
      </c>
      <c r="B22" s="121" t="s">
        <v>355</v>
      </c>
      <c r="C22" s="122">
        <v>45772801.97</v>
      </c>
    </row>
    <row r="23" spans="1:3" ht="25.5">
      <c r="A23" s="120" t="s">
        <v>356</v>
      </c>
      <c r="B23" s="121" t="s">
        <v>357</v>
      </c>
      <c r="C23" s="122">
        <v>45731014.3</v>
      </c>
    </row>
    <row r="24" spans="1:3" ht="25.5">
      <c r="A24" s="120" t="s">
        <v>358</v>
      </c>
      <c r="B24" s="121" t="s">
        <v>359</v>
      </c>
      <c r="C24" s="122">
        <v>45080025.18</v>
      </c>
    </row>
    <row r="25" spans="1:3" ht="25.5">
      <c r="A25" s="120" t="s">
        <v>44</v>
      </c>
      <c r="B25" s="121" t="s">
        <v>360</v>
      </c>
      <c r="C25" s="122">
        <v>43988674.18</v>
      </c>
    </row>
    <row r="26" spans="1:3" ht="25.5">
      <c r="A26" s="120" t="s">
        <v>44</v>
      </c>
      <c r="B26" s="121" t="s">
        <v>361</v>
      </c>
      <c r="C26" s="122">
        <v>0</v>
      </c>
    </row>
    <row r="27" spans="1:3" ht="25.5">
      <c r="A27" s="120" t="s">
        <v>44</v>
      </c>
      <c r="B27" s="121" t="s">
        <v>362</v>
      </c>
      <c r="C27" s="122">
        <v>0</v>
      </c>
    </row>
    <row r="28" spans="1:3" ht="25.5">
      <c r="A28" s="120" t="s">
        <v>44</v>
      </c>
      <c r="B28" s="121" t="s">
        <v>363</v>
      </c>
      <c r="C28" s="122">
        <v>1091351</v>
      </c>
    </row>
    <row r="29" spans="1:3" ht="25.5">
      <c r="A29" s="120" t="s">
        <v>364</v>
      </c>
      <c r="B29" s="121" t="s">
        <v>365</v>
      </c>
      <c r="C29" s="122">
        <v>0</v>
      </c>
    </row>
    <row r="30" spans="1:3" ht="25.5">
      <c r="A30" s="120" t="s">
        <v>366</v>
      </c>
      <c r="B30" s="121" t="s">
        <v>367</v>
      </c>
      <c r="C30" s="122">
        <v>0</v>
      </c>
    </row>
    <row r="31" spans="1:3" ht="25.5">
      <c r="A31" s="120" t="s">
        <v>368</v>
      </c>
      <c r="B31" s="121" t="s">
        <v>369</v>
      </c>
      <c r="C31" s="122">
        <v>0</v>
      </c>
    </row>
    <row r="32" spans="1:3" ht="25.5">
      <c r="A32" s="120" t="s">
        <v>370</v>
      </c>
      <c r="B32" s="121" t="s">
        <v>371</v>
      </c>
      <c r="C32" s="122">
        <v>62302.3</v>
      </c>
    </row>
    <row r="33" spans="1:3" ht="25.5">
      <c r="A33" s="120" t="s">
        <v>372</v>
      </c>
      <c r="B33" s="121" t="s">
        <v>373</v>
      </c>
      <c r="C33" s="122">
        <v>588686.82</v>
      </c>
    </row>
    <row r="34" spans="1:3" ht="25.5">
      <c r="A34" s="120" t="s">
        <v>44</v>
      </c>
      <c r="B34" s="121" t="s">
        <v>360</v>
      </c>
      <c r="C34" s="122">
        <v>588572.56</v>
      </c>
    </row>
    <row r="35" spans="1:3" ht="25.5">
      <c r="A35" s="120" t="s">
        <v>44</v>
      </c>
      <c r="B35" s="121" t="s">
        <v>361</v>
      </c>
      <c r="C35" s="122">
        <v>114.26</v>
      </c>
    </row>
    <row r="36" spans="1:3" ht="25.5">
      <c r="A36" s="120" t="s">
        <v>44</v>
      </c>
      <c r="B36" s="121" t="s">
        <v>362</v>
      </c>
      <c r="C36" s="122">
        <v>0</v>
      </c>
    </row>
    <row r="37" spans="1:3" ht="38.25">
      <c r="A37" s="120" t="s">
        <v>374</v>
      </c>
      <c r="B37" s="121" t="s">
        <v>375</v>
      </c>
      <c r="C37" s="122">
        <v>30905.58</v>
      </c>
    </row>
    <row r="38" spans="1:3" ht="38.25">
      <c r="A38" s="120" t="s">
        <v>376</v>
      </c>
      <c r="B38" s="121" t="s">
        <v>377</v>
      </c>
      <c r="C38" s="122">
        <v>0</v>
      </c>
    </row>
    <row r="39" spans="1:3" ht="51">
      <c r="A39" s="120" t="s">
        <v>20</v>
      </c>
      <c r="B39" s="121" t="s">
        <v>439</v>
      </c>
      <c r="C39" s="122">
        <v>69226.22</v>
      </c>
    </row>
    <row r="40" spans="1:3" ht="25.5">
      <c r="A40" s="120" t="s">
        <v>21</v>
      </c>
      <c r="B40" s="121" t="s">
        <v>378</v>
      </c>
      <c r="C40" s="122">
        <v>0</v>
      </c>
    </row>
    <row r="41" spans="1:3" ht="25.5">
      <c r="A41" s="120" t="s">
        <v>23</v>
      </c>
      <c r="B41" s="121" t="s">
        <v>379</v>
      </c>
      <c r="C41" s="122">
        <v>1081124.14</v>
      </c>
    </row>
    <row r="42" spans="1:3" ht="25.5">
      <c r="A42" s="128" t="s">
        <v>22</v>
      </c>
      <c r="B42" s="129" t="s">
        <v>380</v>
      </c>
      <c r="C42" s="130">
        <v>838581728.65</v>
      </c>
    </row>
    <row r="43" spans="1:3" ht="25.5">
      <c r="A43" s="120" t="s">
        <v>19</v>
      </c>
      <c r="B43" s="121" t="s">
        <v>381</v>
      </c>
      <c r="C43" s="122">
        <v>665269676.05</v>
      </c>
    </row>
    <row r="44" spans="1:3" ht="38.25">
      <c r="A44" s="120" t="s">
        <v>44</v>
      </c>
      <c r="B44" s="121" t="s">
        <v>434</v>
      </c>
      <c r="C44" s="122">
        <v>5026950</v>
      </c>
    </row>
    <row r="45" spans="1:3" ht="25.5">
      <c r="A45" s="120" t="s">
        <v>20</v>
      </c>
      <c r="B45" s="121" t="s">
        <v>382</v>
      </c>
      <c r="C45" s="122">
        <v>173312052.6</v>
      </c>
    </row>
    <row r="46" spans="1:3" ht="25.5">
      <c r="A46" s="120" t="s">
        <v>21</v>
      </c>
      <c r="B46" s="121" t="s">
        <v>383</v>
      </c>
      <c r="C46" s="122">
        <v>0</v>
      </c>
    </row>
    <row r="47" spans="1:3" ht="25.5">
      <c r="A47" s="128" t="s">
        <v>27</v>
      </c>
      <c r="B47" s="129" t="s">
        <v>384</v>
      </c>
      <c r="C47" s="130">
        <v>3035817.5</v>
      </c>
    </row>
    <row r="48" spans="1:3" ht="25.5">
      <c r="A48" s="133" t="s">
        <v>117</v>
      </c>
      <c r="B48" s="134" t="s">
        <v>447</v>
      </c>
      <c r="C48" s="135">
        <v>0</v>
      </c>
    </row>
    <row r="49" spans="1:3" ht="25.5">
      <c r="A49" s="133" t="s">
        <v>118</v>
      </c>
      <c r="B49" s="134" t="s">
        <v>388</v>
      </c>
      <c r="C49" s="135">
        <v>0</v>
      </c>
    </row>
    <row r="50" spans="1:3" ht="30">
      <c r="A50" s="126" t="s">
        <v>385</v>
      </c>
      <c r="B50" s="127" t="s">
        <v>440</v>
      </c>
      <c r="C50" s="125">
        <v>2771896959.6</v>
      </c>
    </row>
    <row r="51" spans="1:3" ht="25.5">
      <c r="A51" s="133" t="s">
        <v>42</v>
      </c>
      <c r="B51" s="134" t="s">
        <v>386</v>
      </c>
      <c r="C51" s="135">
        <v>2331358584.4</v>
      </c>
    </row>
    <row r="52" spans="1:3" ht="25.5">
      <c r="A52" s="128" t="s">
        <v>17</v>
      </c>
      <c r="B52" s="129" t="s">
        <v>387</v>
      </c>
      <c r="C52" s="130">
        <v>859733680</v>
      </c>
    </row>
    <row r="53" spans="1:3" ht="25.5">
      <c r="A53" s="128" t="s">
        <v>18</v>
      </c>
      <c r="B53" s="129" t="s">
        <v>389</v>
      </c>
      <c r="C53" s="130">
        <v>820374749.1</v>
      </c>
    </row>
    <row r="54" spans="1:3" ht="38.25">
      <c r="A54" s="120" t="s">
        <v>19</v>
      </c>
      <c r="B54" s="121" t="s">
        <v>448</v>
      </c>
      <c r="C54" s="122">
        <v>503052751.21</v>
      </c>
    </row>
    <row r="55" spans="1:3" ht="25.5">
      <c r="A55" s="128" t="s">
        <v>22</v>
      </c>
      <c r="B55" s="129" t="s">
        <v>390</v>
      </c>
      <c r="C55" s="130">
        <v>13821932.61</v>
      </c>
    </row>
    <row r="56" spans="1:3" ht="25.5">
      <c r="A56" s="120" t="s">
        <v>19</v>
      </c>
      <c r="B56" s="121" t="s">
        <v>449</v>
      </c>
      <c r="C56" s="122">
        <v>13819047.27</v>
      </c>
    </row>
    <row r="57" spans="1:3" ht="25.5">
      <c r="A57" s="128" t="s">
        <v>27</v>
      </c>
      <c r="B57" s="129" t="s">
        <v>391</v>
      </c>
      <c r="C57" s="130">
        <v>218790102.44</v>
      </c>
    </row>
    <row r="58" spans="1:3" ht="25.5">
      <c r="A58" s="120" t="s">
        <v>19</v>
      </c>
      <c r="B58" s="121" t="s">
        <v>450</v>
      </c>
      <c r="C58" s="122">
        <v>218790102.44</v>
      </c>
    </row>
    <row r="59" spans="1:3" ht="25.5">
      <c r="A59" s="120" t="s">
        <v>20</v>
      </c>
      <c r="B59" s="121" t="s">
        <v>451</v>
      </c>
      <c r="C59" s="122">
        <v>0</v>
      </c>
    </row>
    <row r="60" spans="1:3" ht="25.5">
      <c r="A60" s="128" t="s">
        <v>29</v>
      </c>
      <c r="B60" s="129" t="s">
        <v>392</v>
      </c>
      <c r="C60" s="130">
        <v>0</v>
      </c>
    </row>
    <row r="61" spans="1:3" ht="25.5">
      <c r="A61" s="128" t="s">
        <v>0</v>
      </c>
      <c r="B61" s="129" t="s">
        <v>393</v>
      </c>
      <c r="C61" s="130">
        <v>418638120.25</v>
      </c>
    </row>
    <row r="62" spans="1:3" ht="25.5">
      <c r="A62" s="128" t="s">
        <v>1</v>
      </c>
      <c r="B62" s="129" t="s">
        <v>394</v>
      </c>
      <c r="C62" s="130">
        <v>0</v>
      </c>
    </row>
    <row r="63" spans="1:3" ht="25.5">
      <c r="A63" s="133" t="s">
        <v>43</v>
      </c>
      <c r="B63" s="134" t="s">
        <v>395</v>
      </c>
      <c r="C63" s="135">
        <v>440538375.2</v>
      </c>
    </row>
    <row r="64" spans="1:3" ht="25.5">
      <c r="A64" s="128" t="s">
        <v>17</v>
      </c>
      <c r="B64" s="129" t="s">
        <v>396</v>
      </c>
      <c r="C64" s="130">
        <v>147547580.09</v>
      </c>
    </row>
    <row r="65" spans="1:3" ht="25.5">
      <c r="A65" s="128" t="s">
        <v>18</v>
      </c>
      <c r="B65" s="129" t="s">
        <v>397</v>
      </c>
      <c r="C65" s="130">
        <v>216090360.36</v>
      </c>
    </row>
    <row r="66" spans="1:3" ht="25.5">
      <c r="A66" s="120" t="s">
        <v>19</v>
      </c>
      <c r="B66" s="121" t="s">
        <v>398</v>
      </c>
      <c r="C66" s="122">
        <v>64353.97</v>
      </c>
    </row>
    <row r="67" spans="1:3" ht="25.5">
      <c r="A67" s="120" t="s">
        <v>20</v>
      </c>
      <c r="B67" s="121" t="s">
        <v>399</v>
      </c>
      <c r="C67" s="122">
        <v>216026006.39</v>
      </c>
    </row>
    <row r="68" spans="1:3" ht="25.5">
      <c r="A68" s="128" t="s">
        <v>22</v>
      </c>
      <c r="B68" s="129" t="s">
        <v>400</v>
      </c>
      <c r="C68" s="130">
        <v>57729555.96</v>
      </c>
    </row>
    <row r="69" spans="1:3" ht="25.5">
      <c r="A69" s="120" t="s">
        <v>19</v>
      </c>
      <c r="B69" s="121" t="s">
        <v>401</v>
      </c>
      <c r="C69" s="122">
        <v>20607102.66</v>
      </c>
    </row>
    <row r="70" spans="1:3" ht="25.5">
      <c r="A70" s="120" t="s">
        <v>356</v>
      </c>
      <c r="B70" s="121" t="s">
        <v>402</v>
      </c>
      <c r="C70" s="122">
        <v>16732629.72</v>
      </c>
    </row>
    <row r="71" spans="1:3" ht="25.5">
      <c r="A71" s="120" t="s">
        <v>358</v>
      </c>
      <c r="B71" s="121" t="s">
        <v>403</v>
      </c>
      <c r="C71" s="122">
        <v>1230869.98</v>
      </c>
    </row>
    <row r="72" spans="1:3" ht="25.5">
      <c r="A72" s="120" t="s">
        <v>44</v>
      </c>
      <c r="B72" s="121" t="s">
        <v>429</v>
      </c>
      <c r="C72" s="122">
        <v>0</v>
      </c>
    </row>
    <row r="73" spans="1:3" ht="25.5">
      <c r="A73" s="120" t="s">
        <v>44</v>
      </c>
      <c r="B73" s="121" t="s">
        <v>404</v>
      </c>
      <c r="C73" s="122">
        <v>17033.5</v>
      </c>
    </row>
    <row r="74" spans="1:3" ht="25.5">
      <c r="A74" s="120" t="s">
        <v>44</v>
      </c>
      <c r="B74" s="121" t="s">
        <v>405</v>
      </c>
      <c r="C74" s="122">
        <v>1213836.48</v>
      </c>
    </row>
    <row r="75" spans="1:3" ht="25.5">
      <c r="A75" s="120" t="s">
        <v>44</v>
      </c>
      <c r="B75" s="121" t="s">
        <v>406</v>
      </c>
      <c r="C75" s="122">
        <v>0</v>
      </c>
    </row>
    <row r="76" spans="1:3" ht="25.5">
      <c r="A76" s="120" t="s">
        <v>366</v>
      </c>
      <c r="B76" s="121" t="s">
        <v>441</v>
      </c>
      <c r="C76" s="122">
        <v>15411593.3</v>
      </c>
    </row>
    <row r="77" spans="1:3" ht="25.5">
      <c r="A77" s="120" t="s">
        <v>364</v>
      </c>
      <c r="B77" s="121" t="s">
        <v>407</v>
      </c>
      <c r="C77" s="122">
        <v>7717.77</v>
      </c>
    </row>
    <row r="78" spans="1:3" ht="25.5">
      <c r="A78" s="120" t="s">
        <v>368</v>
      </c>
      <c r="B78" s="121" t="s">
        <v>371</v>
      </c>
      <c r="C78" s="122">
        <v>73589.75</v>
      </c>
    </row>
    <row r="79" spans="1:3" ht="25.5">
      <c r="A79" s="120" t="s">
        <v>372</v>
      </c>
      <c r="B79" s="121" t="s">
        <v>408</v>
      </c>
      <c r="C79" s="122">
        <v>8858.92</v>
      </c>
    </row>
    <row r="80" spans="1:3" ht="25.5">
      <c r="A80" s="120" t="s">
        <v>44</v>
      </c>
      <c r="B80" s="121" t="s">
        <v>404</v>
      </c>
      <c r="C80" s="122">
        <v>8858.92</v>
      </c>
    </row>
    <row r="81" spans="1:3" ht="38.25">
      <c r="A81" s="120" t="s">
        <v>374</v>
      </c>
      <c r="B81" s="121" t="s">
        <v>409</v>
      </c>
      <c r="C81" s="122">
        <v>21004.28</v>
      </c>
    </row>
    <row r="82" spans="1:3" ht="25.5">
      <c r="A82" s="120" t="s">
        <v>410</v>
      </c>
      <c r="B82" s="121" t="s">
        <v>411</v>
      </c>
      <c r="C82" s="122">
        <v>904614.59</v>
      </c>
    </row>
    <row r="83" spans="1:3" ht="25.5">
      <c r="A83" s="120" t="s">
        <v>44</v>
      </c>
      <c r="B83" s="121" t="s">
        <v>412</v>
      </c>
      <c r="C83" s="122">
        <v>0</v>
      </c>
    </row>
    <row r="84" spans="1:3" ht="25.5">
      <c r="A84" s="120" t="s">
        <v>44</v>
      </c>
      <c r="B84" s="121" t="s">
        <v>413</v>
      </c>
      <c r="C84" s="122">
        <v>904614.59</v>
      </c>
    </row>
    <row r="85" spans="1:3" ht="38.25">
      <c r="A85" s="120" t="s">
        <v>376</v>
      </c>
      <c r="B85" s="121" t="s">
        <v>414</v>
      </c>
      <c r="C85" s="122">
        <v>139277.52</v>
      </c>
    </row>
    <row r="86" spans="1:3" ht="51">
      <c r="A86" s="120" t="s">
        <v>415</v>
      </c>
      <c r="B86" s="121" t="s">
        <v>416</v>
      </c>
      <c r="C86" s="122">
        <v>470</v>
      </c>
    </row>
    <row r="87" spans="1:3" ht="46.5" customHeight="1">
      <c r="A87" s="120" t="s">
        <v>20</v>
      </c>
      <c r="B87" s="121" t="s">
        <v>442</v>
      </c>
      <c r="C87" s="122">
        <v>22631238.53</v>
      </c>
    </row>
    <row r="88" spans="1:3" ht="46.5" customHeight="1">
      <c r="A88" s="120" t="s">
        <v>21</v>
      </c>
      <c r="B88" s="121" t="s">
        <v>417</v>
      </c>
      <c r="C88" s="122">
        <v>49497.5</v>
      </c>
    </row>
    <row r="89" spans="1:3" ht="46.5" customHeight="1">
      <c r="A89" s="120" t="s">
        <v>23</v>
      </c>
      <c r="B89" s="121" t="s">
        <v>418</v>
      </c>
      <c r="C89" s="122">
        <v>0</v>
      </c>
    </row>
    <row r="90" spans="1:3" ht="46.5" customHeight="1">
      <c r="A90" s="120" t="s">
        <v>24</v>
      </c>
      <c r="B90" s="121" t="s">
        <v>419</v>
      </c>
      <c r="C90" s="122">
        <v>13752421.4</v>
      </c>
    </row>
    <row r="91" spans="1:3" ht="46.5" customHeight="1">
      <c r="A91" s="120" t="s">
        <v>25</v>
      </c>
      <c r="B91" s="121" t="s">
        <v>420</v>
      </c>
      <c r="C91" s="122">
        <v>689295.87</v>
      </c>
    </row>
    <row r="92" spans="1:3" ht="25.5">
      <c r="A92" s="128" t="s">
        <v>27</v>
      </c>
      <c r="B92" s="129" t="s">
        <v>239</v>
      </c>
      <c r="C92" s="130">
        <v>19170878.79</v>
      </c>
    </row>
    <row r="94" ht="12.75">
      <c r="A94" s="42" t="s">
        <v>435</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8"/>
  <dimension ref="A1:C71"/>
  <sheetViews>
    <sheetView showGridLines="0" zoomScalePageLayoutView="0" workbookViewId="0" topLeftCell="A1">
      <selection activeCell="F10" sqref="F10"/>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55" t="s">
        <v>45</v>
      </c>
      <c r="B1" s="131"/>
      <c r="C1" s="131"/>
    </row>
    <row r="2" spans="1:3" ht="15">
      <c r="A2" s="156" t="s">
        <v>46</v>
      </c>
      <c r="B2" s="131"/>
      <c r="C2" s="131"/>
    </row>
    <row r="3" spans="1:3" ht="15.75" thickBot="1">
      <c r="A3" s="39" t="s">
        <v>492</v>
      </c>
      <c r="B3" s="131"/>
      <c r="C3" s="131"/>
    </row>
    <row r="4" spans="1:3" ht="27.75" customHeight="1" thickBot="1">
      <c r="A4" s="290" t="s">
        <v>122</v>
      </c>
      <c r="B4" s="291"/>
      <c r="C4" s="136" t="s">
        <v>58</v>
      </c>
    </row>
    <row r="5" spans="1:3" ht="30">
      <c r="A5" s="126" t="s">
        <v>42</v>
      </c>
      <c r="B5" s="127" t="s">
        <v>421</v>
      </c>
      <c r="C5" s="125">
        <v>772860768.41</v>
      </c>
    </row>
    <row r="6" spans="1:3" ht="38.25">
      <c r="A6" s="128" t="s">
        <v>17</v>
      </c>
      <c r="B6" s="129" t="s">
        <v>283</v>
      </c>
      <c r="C6" s="130">
        <v>39502666.37</v>
      </c>
    </row>
    <row r="7" spans="1:3" ht="25.5">
      <c r="A7" s="128" t="s">
        <v>18</v>
      </c>
      <c r="B7" s="129" t="s">
        <v>284</v>
      </c>
      <c r="C7" s="130">
        <v>596787191.51</v>
      </c>
    </row>
    <row r="8" spans="1:3" ht="25.5">
      <c r="A8" s="128" t="s">
        <v>22</v>
      </c>
      <c r="B8" s="129" t="s">
        <v>285</v>
      </c>
      <c r="C8" s="130">
        <v>39305079.28</v>
      </c>
    </row>
    <row r="9" spans="1:3" ht="25.5">
      <c r="A9" s="128" t="s">
        <v>27</v>
      </c>
      <c r="B9" s="129" t="s">
        <v>443</v>
      </c>
      <c r="C9" s="130">
        <v>28885673.42</v>
      </c>
    </row>
    <row r="10" spans="1:3" ht="25.5">
      <c r="A10" s="128" t="s">
        <v>29</v>
      </c>
      <c r="B10" s="129" t="s">
        <v>444</v>
      </c>
      <c r="C10" s="130">
        <v>67656623.14</v>
      </c>
    </row>
    <row r="11" spans="1:3" ht="25.5">
      <c r="A11" s="128" t="s">
        <v>0</v>
      </c>
      <c r="B11" s="129" t="s">
        <v>286</v>
      </c>
      <c r="C11" s="130">
        <v>723534.69</v>
      </c>
    </row>
    <row r="12" spans="1:3" ht="30">
      <c r="A12" s="126" t="s">
        <v>43</v>
      </c>
      <c r="B12" s="127" t="s">
        <v>287</v>
      </c>
      <c r="C12" s="125">
        <v>5493828</v>
      </c>
    </row>
    <row r="13" spans="1:3" ht="38.25">
      <c r="A13" s="128" t="s">
        <v>17</v>
      </c>
      <c r="B13" s="129" t="s">
        <v>288</v>
      </c>
      <c r="C13" s="130">
        <v>441302.03</v>
      </c>
    </row>
    <row r="14" spans="1:3" ht="25.5">
      <c r="A14" s="128" t="s">
        <v>18</v>
      </c>
      <c r="B14" s="129" t="s">
        <v>289</v>
      </c>
      <c r="C14" s="130">
        <v>5035607.03</v>
      </c>
    </row>
    <row r="15" spans="1:3" ht="51">
      <c r="A15" s="128" t="s">
        <v>22</v>
      </c>
      <c r="B15" s="129" t="s">
        <v>290</v>
      </c>
      <c r="C15" s="130">
        <v>16699.66</v>
      </c>
    </row>
    <row r="16" spans="1:3" ht="25.5">
      <c r="A16" s="128" t="s">
        <v>27</v>
      </c>
      <c r="B16" s="129" t="s">
        <v>286</v>
      </c>
      <c r="C16" s="130">
        <v>219.28</v>
      </c>
    </row>
    <row r="17" spans="1:3" ht="30">
      <c r="A17" s="126" t="s">
        <v>117</v>
      </c>
      <c r="B17" s="127" t="s">
        <v>291</v>
      </c>
      <c r="C17" s="125">
        <v>275161388.84</v>
      </c>
    </row>
    <row r="18" spans="1:3" ht="25.5">
      <c r="A18" s="128" t="s">
        <v>17</v>
      </c>
      <c r="B18" s="129" t="s">
        <v>292</v>
      </c>
      <c r="C18" s="130">
        <v>148640117.45</v>
      </c>
    </row>
    <row r="19" spans="1:3" ht="25.5">
      <c r="A19" s="120" t="s">
        <v>19</v>
      </c>
      <c r="B19" s="121" t="s">
        <v>293</v>
      </c>
      <c r="C19" s="122">
        <v>69846515.52</v>
      </c>
    </row>
    <row r="20" spans="1:3" ht="51">
      <c r="A20" s="120" t="s">
        <v>20</v>
      </c>
      <c r="B20" s="121" t="s">
        <v>294</v>
      </c>
      <c r="C20" s="122">
        <v>12510693.8</v>
      </c>
    </row>
    <row r="21" spans="1:3" ht="25.5">
      <c r="A21" s="120" t="s">
        <v>44</v>
      </c>
      <c r="B21" s="121" t="s">
        <v>295</v>
      </c>
      <c r="C21" s="122">
        <v>12458685.86</v>
      </c>
    </row>
    <row r="22" spans="1:3" ht="25.5">
      <c r="A22" s="120" t="s">
        <v>44</v>
      </c>
      <c r="B22" s="121" t="s">
        <v>296</v>
      </c>
      <c r="C22" s="122">
        <v>52007.94</v>
      </c>
    </row>
    <row r="23" spans="1:3" ht="25.5">
      <c r="A23" s="120" t="s">
        <v>21</v>
      </c>
      <c r="B23" s="121" t="s">
        <v>297</v>
      </c>
      <c r="C23" s="122">
        <v>39305079.28</v>
      </c>
    </row>
    <row r="24" spans="1:3" ht="38.25">
      <c r="A24" s="120" t="s">
        <v>23</v>
      </c>
      <c r="B24" s="121" t="s">
        <v>298</v>
      </c>
      <c r="C24" s="122">
        <v>16316207.89</v>
      </c>
    </row>
    <row r="25" spans="1:3" ht="25.5">
      <c r="A25" s="120" t="s">
        <v>25</v>
      </c>
      <c r="B25" s="121" t="s">
        <v>428</v>
      </c>
      <c r="C25" s="122">
        <v>563.85</v>
      </c>
    </row>
    <row r="26" spans="1:3" ht="25.5">
      <c r="A26" s="120" t="s">
        <v>26</v>
      </c>
      <c r="B26" s="121" t="s">
        <v>299</v>
      </c>
      <c r="C26" s="122">
        <v>61890.24</v>
      </c>
    </row>
    <row r="27" spans="1:3" ht="38.25">
      <c r="A27" s="120" t="s">
        <v>37</v>
      </c>
      <c r="B27" s="121" t="s">
        <v>300</v>
      </c>
      <c r="C27" s="122">
        <v>10062151.54</v>
      </c>
    </row>
    <row r="28" spans="1:3" ht="25.5">
      <c r="A28" s="120" t="s">
        <v>47</v>
      </c>
      <c r="B28" s="121" t="s">
        <v>301</v>
      </c>
      <c r="C28" s="122">
        <v>37221.17</v>
      </c>
    </row>
    <row r="29" spans="1:3" ht="25.5">
      <c r="A29" s="120" t="s">
        <v>48</v>
      </c>
      <c r="B29" s="121" t="s">
        <v>302</v>
      </c>
      <c r="C29" s="122">
        <v>88921.24</v>
      </c>
    </row>
    <row r="30" spans="1:3" ht="25.5">
      <c r="A30" s="120" t="s">
        <v>49</v>
      </c>
      <c r="B30" s="121" t="s">
        <v>303</v>
      </c>
      <c r="C30" s="122">
        <v>410872.92</v>
      </c>
    </row>
    <row r="31" spans="1:3" ht="25.5">
      <c r="A31" s="128" t="s">
        <v>22</v>
      </c>
      <c r="B31" s="129" t="s">
        <v>304</v>
      </c>
      <c r="C31" s="130">
        <v>125124432.31</v>
      </c>
    </row>
    <row r="32" spans="1:3" ht="25.5">
      <c r="A32" s="120" t="s">
        <v>19</v>
      </c>
      <c r="B32" s="121" t="s">
        <v>305</v>
      </c>
      <c r="C32" s="122">
        <v>20526120.46</v>
      </c>
    </row>
    <row r="33" spans="1:3" ht="25.5">
      <c r="A33" s="120" t="s">
        <v>21</v>
      </c>
      <c r="B33" s="121" t="s">
        <v>306</v>
      </c>
      <c r="C33" s="122">
        <v>1437521.55</v>
      </c>
    </row>
    <row r="34" spans="1:3" ht="25.5">
      <c r="A34" s="120" t="s">
        <v>23</v>
      </c>
      <c r="B34" s="121" t="s">
        <v>307</v>
      </c>
      <c r="C34" s="122">
        <v>100486268.13</v>
      </c>
    </row>
    <row r="35" spans="1:3" ht="25.5">
      <c r="A35" s="120" t="s">
        <v>44</v>
      </c>
      <c r="B35" s="121" t="s">
        <v>308</v>
      </c>
      <c r="C35" s="122">
        <v>1076367.93</v>
      </c>
    </row>
    <row r="36" spans="1:3" ht="25.5">
      <c r="A36" s="120" t="s">
        <v>44</v>
      </c>
      <c r="B36" s="121" t="s">
        <v>309</v>
      </c>
      <c r="C36" s="122">
        <v>14735872.6</v>
      </c>
    </row>
    <row r="37" spans="1:3" ht="25.5">
      <c r="A37" s="120" t="s">
        <v>44</v>
      </c>
      <c r="B37" s="121" t="s">
        <v>310</v>
      </c>
      <c r="C37" s="122">
        <v>47695020.35</v>
      </c>
    </row>
    <row r="38" spans="1:3" ht="25.5">
      <c r="A38" s="120" t="s">
        <v>44</v>
      </c>
      <c r="B38" s="121" t="s">
        <v>311</v>
      </c>
      <c r="C38" s="122">
        <v>8972865.66</v>
      </c>
    </row>
    <row r="39" spans="1:3" ht="25.5">
      <c r="A39" s="120" t="s">
        <v>44</v>
      </c>
      <c r="B39" s="121" t="s">
        <v>312</v>
      </c>
      <c r="C39" s="122">
        <v>24896633.36</v>
      </c>
    </row>
    <row r="40" spans="1:3" ht="25.5">
      <c r="A40" s="120" t="s">
        <v>44</v>
      </c>
      <c r="B40" s="121" t="s">
        <v>313</v>
      </c>
      <c r="C40" s="122">
        <v>1358579.32</v>
      </c>
    </row>
    <row r="41" spans="1:3" ht="25.5">
      <c r="A41" s="120" t="s">
        <v>44</v>
      </c>
      <c r="B41" s="121" t="s">
        <v>314</v>
      </c>
      <c r="C41" s="122">
        <v>1750928.91</v>
      </c>
    </row>
    <row r="42" spans="1:3" ht="25.5">
      <c r="A42" s="120" t="s">
        <v>20</v>
      </c>
      <c r="B42" s="121" t="s">
        <v>315</v>
      </c>
      <c r="C42" s="122">
        <v>2674522.17</v>
      </c>
    </row>
    <row r="43" spans="1:3" ht="25.5">
      <c r="A43" s="128" t="s">
        <v>18</v>
      </c>
      <c r="B43" s="129" t="s">
        <v>316</v>
      </c>
      <c r="C43" s="130">
        <v>1396839.08</v>
      </c>
    </row>
    <row r="44" spans="1:3" ht="25.5">
      <c r="A44" s="120" t="s">
        <v>19</v>
      </c>
      <c r="B44" s="121" t="s">
        <v>293</v>
      </c>
      <c r="C44" s="122">
        <v>1015749.29</v>
      </c>
    </row>
    <row r="45" spans="1:3" ht="38.25">
      <c r="A45" s="120" t="s">
        <v>20</v>
      </c>
      <c r="B45" s="121" t="s">
        <v>317</v>
      </c>
      <c r="C45" s="122">
        <v>76615.81</v>
      </c>
    </row>
    <row r="46" spans="1:3" ht="25.5">
      <c r="A46" s="120" t="s">
        <v>21</v>
      </c>
      <c r="B46" s="121" t="s">
        <v>303</v>
      </c>
      <c r="C46" s="122">
        <v>304473.98</v>
      </c>
    </row>
    <row r="47" spans="1:3" ht="60">
      <c r="A47" s="126" t="s">
        <v>118</v>
      </c>
      <c r="B47" s="127" t="s">
        <v>318</v>
      </c>
      <c r="C47" s="125">
        <v>503193207.57</v>
      </c>
    </row>
    <row r="48" spans="1:3" ht="25.5">
      <c r="A48" s="128" t="s">
        <v>17</v>
      </c>
      <c r="B48" s="129" t="s">
        <v>319</v>
      </c>
      <c r="C48" s="130">
        <v>1203449.1</v>
      </c>
    </row>
    <row r="49" spans="1:3" ht="25.5">
      <c r="A49" s="120" t="s">
        <v>19</v>
      </c>
      <c r="B49" s="121" t="s">
        <v>445</v>
      </c>
      <c r="C49" s="122">
        <v>51127.07</v>
      </c>
    </row>
    <row r="50" spans="1:3" ht="25.5">
      <c r="A50" s="120" t="s">
        <v>20</v>
      </c>
      <c r="B50" s="121" t="s">
        <v>320</v>
      </c>
      <c r="C50" s="122">
        <v>1152322.03</v>
      </c>
    </row>
    <row r="51" spans="1:3" ht="25.5">
      <c r="A51" s="128" t="s">
        <v>18</v>
      </c>
      <c r="B51" s="129" t="s">
        <v>321</v>
      </c>
      <c r="C51" s="130">
        <v>620661.86</v>
      </c>
    </row>
    <row r="52" spans="1:3" ht="25.5">
      <c r="A52" s="120" t="s">
        <v>19</v>
      </c>
      <c r="B52" s="121" t="s">
        <v>446</v>
      </c>
      <c r="C52" s="122">
        <v>4551.79</v>
      </c>
    </row>
    <row r="53" spans="1:3" ht="25.5">
      <c r="A53" s="120" t="s">
        <v>20</v>
      </c>
      <c r="B53" s="121" t="s">
        <v>322</v>
      </c>
      <c r="C53" s="122">
        <v>0</v>
      </c>
    </row>
    <row r="54" spans="1:3" ht="25.5">
      <c r="A54" s="120" t="s">
        <v>21</v>
      </c>
      <c r="B54" s="121" t="s">
        <v>323</v>
      </c>
      <c r="C54" s="122">
        <v>616110.07</v>
      </c>
    </row>
    <row r="55" spans="1:3" ht="30">
      <c r="A55" s="126" t="s">
        <v>119</v>
      </c>
      <c r="B55" s="127" t="s">
        <v>324</v>
      </c>
      <c r="C55" s="125">
        <v>503775994.81</v>
      </c>
    </row>
    <row r="56" spans="1:3" ht="25.5">
      <c r="A56" s="128" t="s">
        <v>17</v>
      </c>
      <c r="B56" s="129" t="s">
        <v>325</v>
      </c>
      <c r="C56" s="130">
        <v>35926684.74</v>
      </c>
    </row>
    <row r="57" spans="1:3" ht="25.5">
      <c r="A57" s="120" t="s">
        <v>19</v>
      </c>
      <c r="B57" s="121" t="s">
        <v>326</v>
      </c>
      <c r="C57" s="122">
        <v>0</v>
      </c>
    </row>
    <row r="58" spans="1:3" ht="25.5">
      <c r="A58" s="120" t="s">
        <v>20</v>
      </c>
      <c r="B58" s="121" t="s">
        <v>327</v>
      </c>
      <c r="C58" s="122">
        <v>7171419.77</v>
      </c>
    </row>
    <row r="59" spans="1:3" ht="25.5">
      <c r="A59" s="120" t="s">
        <v>21</v>
      </c>
      <c r="B59" s="121" t="s">
        <v>328</v>
      </c>
      <c r="C59" s="122">
        <v>2068076.56</v>
      </c>
    </row>
    <row r="60" spans="1:3" ht="25.5">
      <c r="A60" s="120" t="s">
        <v>23</v>
      </c>
      <c r="B60" s="121" t="s">
        <v>329</v>
      </c>
      <c r="C60" s="122">
        <v>26687188.41</v>
      </c>
    </row>
    <row r="61" spans="1:3" ht="25.5">
      <c r="A61" s="128" t="s">
        <v>18</v>
      </c>
      <c r="B61" s="129" t="s">
        <v>330</v>
      </c>
      <c r="C61" s="130">
        <v>19199997.28</v>
      </c>
    </row>
    <row r="62" spans="1:3" ht="25.5">
      <c r="A62" s="120" t="s">
        <v>19</v>
      </c>
      <c r="B62" s="121" t="s">
        <v>326</v>
      </c>
      <c r="C62" s="122">
        <v>0</v>
      </c>
    </row>
    <row r="63" spans="1:3" ht="25.5">
      <c r="A63" s="120" t="s">
        <v>20</v>
      </c>
      <c r="B63" s="121" t="s">
        <v>327</v>
      </c>
      <c r="C63" s="122">
        <v>482210</v>
      </c>
    </row>
    <row r="64" spans="1:3" ht="25.5">
      <c r="A64" s="120" t="s">
        <v>21</v>
      </c>
      <c r="B64" s="121" t="s">
        <v>331</v>
      </c>
      <c r="C64" s="122">
        <v>10854.07</v>
      </c>
    </row>
    <row r="65" spans="1:3" ht="25.5">
      <c r="A65" s="120" t="s">
        <v>23</v>
      </c>
      <c r="B65" s="121" t="s">
        <v>332</v>
      </c>
      <c r="C65" s="122">
        <v>18706933.21</v>
      </c>
    </row>
    <row r="66" spans="1:3" ht="30">
      <c r="A66" s="126" t="s">
        <v>120</v>
      </c>
      <c r="B66" s="127" t="s">
        <v>333</v>
      </c>
      <c r="C66" s="125">
        <v>520502682.27</v>
      </c>
    </row>
    <row r="67" spans="1:3" ht="25.5">
      <c r="A67" s="128" t="s">
        <v>17</v>
      </c>
      <c r="B67" s="129" t="s">
        <v>334</v>
      </c>
      <c r="C67" s="130">
        <v>108069121.98</v>
      </c>
    </row>
    <row r="68" spans="1:3" ht="25.5">
      <c r="A68" s="128" t="s">
        <v>18</v>
      </c>
      <c r="B68" s="129" t="s">
        <v>335</v>
      </c>
      <c r="C68" s="130">
        <v>-6204559.96</v>
      </c>
    </row>
    <row r="69" spans="1:3" ht="30">
      <c r="A69" s="126" t="s">
        <v>121</v>
      </c>
      <c r="B69" s="127" t="s">
        <v>336</v>
      </c>
      <c r="C69" s="125">
        <v>418638120.25</v>
      </c>
    </row>
    <row r="71" ht="12.75">
      <c r="A71" s="42" t="s">
        <v>435</v>
      </c>
    </row>
  </sheetData>
  <sheetProtection/>
  <mergeCells count="1">
    <mergeCell ref="A4:B4"/>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Arkusz17"/>
  <dimension ref="A1:S39"/>
  <sheetViews>
    <sheetView showGridLines="0" zoomScalePageLayoutView="0" workbookViewId="0" topLeftCell="A1">
      <selection activeCell="A28" sqref="A28"/>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55" t="s">
        <v>425</v>
      </c>
    </row>
    <row r="2" ht="15">
      <c r="A2" s="156" t="s">
        <v>426</v>
      </c>
    </row>
    <row r="3" spans="1:19" ht="19.5" customHeight="1">
      <c r="A3" s="39" t="s">
        <v>479</v>
      </c>
      <c r="B3" s="137"/>
      <c r="C3" s="137"/>
      <c r="D3" s="137"/>
      <c r="E3" s="137"/>
      <c r="F3" s="137"/>
      <c r="G3" s="137"/>
      <c r="H3" s="137"/>
      <c r="I3" s="137"/>
      <c r="J3" s="137"/>
      <c r="K3" s="137"/>
      <c r="L3" s="137"/>
      <c r="M3" s="137"/>
      <c r="N3" s="137"/>
      <c r="O3" s="137"/>
      <c r="P3" s="137"/>
      <c r="Q3" s="137"/>
      <c r="R3" s="137"/>
      <c r="S3" s="137"/>
    </row>
    <row r="4" spans="1:19" ht="19.5" customHeight="1">
      <c r="A4" s="296" t="s">
        <v>55</v>
      </c>
      <c r="B4" s="294" t="s">
        <v>59</v>
      </c>
      <c r="C4" s="295"/>
      <c r="D4" s="294" t="s">
        <v>91</v>
      </c>
      <c r="E4" s="295"/>
      <c r="F4" s="294" t="s">
        <v>92</v>
      </c>
      <c r="G4" s="295"/>
      <c r="H4" s="294" t="s">
        <v>93</v>
      </c>
      <c r="I4" s="295"/>
      <c r="J4" s="294" t="s">
        <v>94</v>
      </c>
      <c r="K4" s="295"/>
      <c r="L4" s="294" t="s">
        <v>95</v>
      </c>
      <c r="M4" s="295"/>
      <c r="N4" s="294" t="s">
        <v>96</v>
      </c>
      <c r="O4" s="295"/>
      <c r="P4" s="294" t="s">
        <v>97</v>
      </c>
      <c r="Q4" s="295"/>
      <c r="R4" s="294" t="s">
        <v>67</v>
      </c>
      <c r="S4" s="295"/>
    </row>
    <row r="5" spans="1:19" ht="19.5" customHeight="1">
      <c r="A5" s="296"/>
      <c r="B5" s="294" t="s">
        <v>99</v>
      </c>
      <c r="C5" s="295"/>
      <c r="D5" s="294" t="s">
        <v>100</v>
      </c>
      <c r="E5" s="295"/>
      <c r="F5" s="294" t="s">
        <v>101</v>
      </c>
      <c r="G5" s="295"/>
      <c r="H5" s="294" t="s">
        <v>102</v>
      </c>
      <c r="I5" s="295"/>
      <c r="J5" s="294" t="s">
        <v>103</v>
      </c>
      <c r="K5" s="295"/>
      <c r="L5" s="294" t="s">
        <v>104</v>
      </c>
      <c r="M5" s="295"/>
      <c r="N5" s="294" t="s">
        <v>105</v>
      </c>
      <c r="O5" s="295"/>
      <c r="P5" s="294" t="s">
        <v>106</v>
      </c>
      <c r="Q5" s="295"/>
      <c r="R5" s="294" t="s">
        <v>107</v>
      </c>
      <c r="S5" s="295"/>
    </row>
    <row r="6" spans="1:19" ht="19.5" customHeight="1">
      <c r="A6" s="292" t="s">
        <v>56</v>
      </c>
      <c r="B6" s="140" t="s">
        <v>159</v>
      </c>
      <c r="C6" s="140" t="s">
        <v>160</v>
      </c>
      <c r="D6" s="140" t="s">
        <v>159</v>
      </c>
      <c r="E6" s="140" t="s">
        <v>160</v>
      </c>
      <c r="F6" s="140" t="s">
        <v>159</v>
      </c>
      <c r="G6" s="140" t="s">
        <v>160</v>
      </c>
      <c r="H6" s="140" t="s">
        <v>159</v>
      </c>
      <c r="I6" s="140" t="s">
        <v>160</v>
      </c>
      <c r="J6" s="140" t="s">
        <v>159</v>
      </c>
      <c r="K6" s="140" t="s">
        <v>160</v>
      </c>
      <c r="L6" s="140" t="s">
        <v>159</v>
      </c>
      <c r="M6" s="140" t="s">
        <v>160</v>
      </c>
      <c r="N6" s="140" t="s">
        <v>159</v>
      </c>
      <c r="O6" s="140" t="s">
        <v>160</v>
      </c>
      <c r="P6" s="140" t="s">
        <v>159</v>
      </c>
      <c r="Q6" s="140" t="s">
        <v>160</v>
      </c>
      <c r="R6" s="140" t="s">
        <v>159</v>
      </c>
      <c r="S6" s="140" t="s">
        <v>160</v>
      </c>
    </row>
    <row r="7" spans="1:19" ht="19.5" customHeight="1">
      <c r="A7" s="293"/>
      <c r="B7" s="141" t="s">
        <v>161</v>
      </c>
      <c r="C7" s="141" t="s">
        <v>162</v>
      </c>
      <c r="D7" s="141" t="s">
        <v>161</v>
      </c>
      <c r="E7" s="141" t="s">
        <v>162</v>
      </c>
      <c r="F7" s="141" t="s">
        <v>161</v>
      </c>
      <c r="G7" s="141" t="s">
        <v>162</v>
      </c>
      <c r="H7" s="141" t="s">
        <v>161</v>
      </c>
      <c r="I7" s="141" t="s">
        <v>162</v>
      </c>
      <c r="J7" s="141" t="s">
        <v>161</v>
      </c>
      <c r="K7" s="141" t="s">
        <v>162</v>
      </c>
      <c r="L7" s="141" t="s">
        <v>161</v>
      </c>
      <c r="M7" s="141" t="s">
        <v>162</v>
      </c>
      <c r="N7" s="141" t="s">
        <v>161</v>
      </c>
      <c r="O7" s="141" t="s">
        <v>162</v>
      </c>
      <c r="P7" s="141" t="s">
        <v>161</v>
      </c>
      <c r="Q7" s="141" t="s">
        <v>162</v>
      </c>
      <c r="R7" s="141" t="s">
        <v>161</v>
      </c>
      <c r="S7" s="141" t="s">
        <v>162</v>
      </c>
    </row>
    <row r="8" spans="1:19" ht="19.5" customHeight="1">
      <c r="A8" s="138" t="s">
        <v>69</v>
      </c>
      <c r="B8" s="139"/>
      <c r="C8" s="139"/>
      <c r="D8" s="139">
        <v>47.96</v>
      </c>
      <c r="E8" s="139">
        <v>29.89</v>
      </c>
      <c r="F8" s="139">
        <v>356.11</v>
      </c>
      <c r="G8" s="139">
        <v>290.27</v>
      </c>
      <c r="H8" s="139">
        <v>1593.09</v>
      </c>
      <c r="I8" s="139">
        <v>1424.77</v>
      </c>
      <c r="J8" s="139">
        <v>4267.51</v>
      </c>
      <c r="K8" s="139">
        <v>3322.96</v>
      </c>
      <c r="L8" s="139">
        <v>7986.41</v>
      </c>
      <c r="M8" s="139">
        <v>6490.27</v>
      </c>
      <c r="N8" s="139">
        <v>12168.15</v>
      </c>
      <c r="O8" s="139">
        <v>10107.56</v>
      </c>
      <c r="P8" s="139">
        <v>13935.81</v>
      </c>
      <c r="Q8" s="139">
        <v>12164.37</v>
      </c>
      <c r="R8" s="139">
        <v>11043.19</v>
      </c>
      <c r="S8" s="139">
        <v>9400.07</v>
      </c>
    </row>
    <row r="9" spans="1:19" ht="19.5" customHeight="1">
      <c r="A9" s="112" t="s">
        <v>71</v>
      </c>
      <c r="B9" s="84">
        <v>3000.97</v>
      </c>
      <c r="C9" s="84">
        <v>725.18</v>
      </c>
      <c r="D9" s="84">
        <v>93.57</v>
      </c>
      <c r="E9" s="84">
        <v>109.69</v>
      </c>
      <c r="F9" s="84">
        <v>327.9</v>
      </c>
      <c r="G9" s="84">
        <v>268.92</v>
      </c>
      <c r="H9" s="84">
        <v>1263</v>
      </c>
      <c r="I9" s="84">
        <v>997.11</v>
      </c>
      <c r="J9" s="84">
        <v>4000.81</v>
      </c>
      <c r="K9" s="84">
        <v>3299.63</v>
      </c>
      <c r="L9" s="84">
        <v>8479.05</v>
      </c>
      <c r="M9" s="84">
        <v>7388.5</v>
      </c>
      <c r="N9" s="84">
        <v>14935.3</v>
      </c>
      <c r="O9" s="84">
        <v>12443.45</v>
      </c>
      <c r="P9" s="84">
        <v>17516.19</v>
      </c>
      <c r="Q9" s="84">
        <v>14455.4</v>
      </c>
      <c r="R9" s="84">
        <v>15485</v>
      </c>
      <c r="S9" s="84">
        <v>12291.54</v>
      </c>
    </row>
    <row r="10" spans="1:19" ht="19.5" customHeight="1">
      <c r="A10" s="138" t="s">
        <v>73</v>
      </c>
      <c r="B10" s="139"/>
      <c r="C10" s="139"/>
      <c r="D10" s="139">
        <v>426.3</v>
      </c>
      <c r="E10" s="139">
        <v>17786.17</v>
      </c>
      <c r="F10" s="139">
        <v>874.8</v>
      </c>
      <c r="G10" s="139">
        <v>664.38</v>
      </c>
      <c r="H10" s="139">
        <v>2254.27</v>
      </c>
      <c r="I10" s="139">
        <v>1894.12</v>
      </c>
      <c r="J10" s="139">
        <v>5901.78</v>
      </c>
      <c r="K10" s="139">
        <v>4880.29</v>
      </c>
      <c r="L10" s="139">
        <v>11419.07</v>
      </c>
      <c r="M10" s="139">
        <v>9912.95</v>
      </c>
      <c r="N10" s="139">
        <v>18312.06</v>
      </c>
      <c r="O10" s="139">
        <v>15813.69</v>
      </c>
      <c r="P10" s="139">
        <v>21484.25</v>
      </c>
      <c r="Q10" s="139">
        <v>18837.84</v>
      </c>
      <c r="R10" s="139">
        <v>17550.21</v>
      </c>
      <c r="S10" s="139">
        <v>13872.83</v>
      </c>
    </row>
    <row r="11" spans="1:19" ht="19.5" customHeight="1">
      <c r="A11" s="112" t="s">
        <v>75</v>
      </c>
      <c r="B11" s="84"/>
      <c r="C11" s="84"/>
      <c r="D11" s="84">
        <v>107.29</v>
      </c>
      <c r="E11" s="84">
        <v>473.25</v>
      </c>
      <c r="F11" s="84">
        <v>362.19</v>
      </c>
      <c r="G11" s="84">
        <v>295.01</v>
      </c>
      <c r="H11" s="84">
        <v>1774.65</v>
      </c>
      <c r="I11" s="84">
        <v>1362.83</v>
      </c>
      <c r="J11" s="84">
        <v>5060.39</v>
      </c>
      <c r="K11" s="84">
        <v>3877.99</v>
      </c>
      <c r="L11" s="84">
        <v>9883.49</v>
      </c>
      <c r="M11" s="84">
        <v>7873.06</v>
      </c>
      <c r="N11" s="84">
        <v>15245.37</v>
      </c>
      <c r="O11" s="84">
        <v>12121.76</v>
      </c>
      <c r="P11" s="84">
        <v>17499.43</v>
      </c>
      <c r="Q11" s="84">
        <v>14572</v>
      </c>
      <c r="R11" s="84">
        <v>14791.42</v>
      </c>
      <c r="S11" s="84">
        <v>11724.7</v>
      </c>
    </row>
    <row r="12" spans="1:19" ht="19.5" customHeight="1">
      <c r="A12" s="138" t="s">
        <v>78</v>
      </c>
      <c r="B12" s="139">
        <v>429.27</v>
      </c>
      <c r="C12" s="139"/>
      <c r="D12" s="139">
        <v>17099.62</v>
      </c>
      <c r="E12" s="139">
        <v>7820.22</v>
      </c>
      <c r="F12" s="139">
        <v>324.96</v>
      </c>
      <c r="G12" s="139">
        <v>263.75</v>
      </c>
      <c r="H12" s="139">
        <v>1660.69</v>
      </c>
      <c r="I12" s="139">
        <v>1455.11</v>
      </c>
      <c r="J12" s="139">
        <v>4832.57</v>
      </c>
      <c r="K12" s="139">
        <v>4082.75</v>
      </c>
      <c r="L12" s="139">
        <v>8888.74</v>
      </c>
      <c r="M12" s="139">
        <v>7391.81</v>
      </c>
      <c r="N12" s="139">
        <v>13861.11</v>
      </c>
      <c r="O12" s="139">
        <v>11724.65</v>
      </c>
      <c r="P12" s="139">
        <v>16414.81</v>
      </c>
      <c r="Q12" s="139">
        <v>13983.14</v>
      </c>
      <c r="R12" s="139">
        <v>15685.37</v>
      </c>
      <c r="S12" s="139">
        <v>12037.75</v>
      </c>
    </row>
    <row r="13" spans="1:19" ht="19.5" customHeight="1">
      <c r="A13" s="112" t="s">
        <v>437</v>
      </c>
      <c r="B13" s="84"/>
      <c r="C13" s="84"/>
      <c r="D13" s="84">
        <v>45.32</v>
      </c>
      <c r="E13" s="84">
        <v>40.23</v>
      </c>
      <c r="F13" s="84">
        <v>300.98</v>
      </c>
      <c r="G13" s="84">
        <v>267.41</v>
      </c>
      <c r="H13" s="84">
        <v>1330.49</v>
      </c>
      <c r="I13" s="84">
        <v>1135.04</v>
      </c>
      <c r="J13" s="84">
        <v>4054.42</v>
      </c>
      <c r="K13" s="84">
        <v>3356.9</v>
      </c>
      <c r="L13" s="84">
        <v>9134.48</v>
      </c>
      <c r="M13" s="84">
        <v>7745.61</v>
      </c>
      <c r="N13" s="84">
        <v>15242.61</v>
      </c>
      <c r="O13" s="84">
        <v>12797.66</v>
      </c>
      <c r="P13" s="84">
        <v>18071.55</v>
      </c>
      <c r="Q13" s="84">
        <v>15574.39</v>
      </c>
      <c r="R13" s="84">
        <v>16472.74</v>
      </c>
      <c r="S13" s="84">
        <v>13315.01</v>
      </c>
    </row>
    <row r="14" spans="1:19" ht="19.5" customHeight="1">
      <c r="A14" s="138" t="s">
        <v>436</v>
      </c>
      <c r="B14" s="139"/>
      <c r="C14" s="139"/>
      <c r="D14" s="139">
        <v>1178.11</v>
      </c>
      <c r="E14" s="139">
        <v>159.39</v>
      </c>
      <c r="F14" s="139">
        <v>742.14</v>
      </c>
      <c r="G14" s="139">
        <v>636.85</v>
      </c>
      <c r="H14" s="139">
        <v>3087.04</v>
      </c>
      <c r="I14" s="139">
        <v>2566.3</v>
      </c>
      <c r="J14" s="139">
        <v>6932.95</v>
      </c>
      <c r="K14" s="139">
        <v>5776.77</v>
      </c>
      <c r="L14" s="139">
        <v>13350.95</v>
      </c>
      <c r="M14" s="139">
        <v>11159.54</v>
      </c>
      <c r="N14" s="139">
        <v>20468.71</v>
      </c>
      <c r="O14" s="139">
        <v>17592.63</v>
      </c>
      <c r="P14" s="139">
        <v>24054.21</v>
      </c>
      <c r="Q14" s="139">
        <v>20772.56</v>
      </c>
      <c r="R14" s="139">
        <v>19267.64</v>
      </c>
      <c r="S14" s="139">
        <v>15162.63</v>
      </c>
    </row>
    <row r="15" spans="1:19" ht="19.5" customHeight="1">
      <c r="A15" s="112" t="s">
        <v>81</v>
      </c>
      <c r="B15" s="84"/>
      <c r="C15" s="84"/>
      <c r="D15" s="84"/>
      <c r="E15" s="84"/>
      <c r="F15" s="84">
        <v>492.47</v>
      </c>
      <c r="G15" s="84">
        <v>415.65</v>
      </c>
      <c r="H15" s="84">
        <v>1944.56</v>
      </c>
      <c r="I15" s="84">
        <v>1619.31</v>
      </c>
      <c r="J15" s="84">
        <v>3919.64</v>
      </c>
      <c r="K15" s="84">
        <v>3453</v>
      </c>
      <c r="L15" s="84">
        <v>7161.43</v>
      </c>
      <c r="M15" s="84">
        <v>6266.65</v>
      </c>
      <c r="N15" s="84">
        <v>11723.89</v>
      </c>
      <c r="O15" s="84">
        <v>11013.42</v>
      </c>
      <c r="P15" s="84">
        <v>13421.96</v>
      </c>
      <c r="Q15" s="84">
        <v>13281.32</v>
      </c>
      <c r="R15" s="84">
        <v>11187.18</v>
      </c>
      <c r="S15" s="84">
        <v>10662.53</v>
      </c>
    </row>
    <row r="16" spans="1:19" ht="19.5" customHeight="1">
      <c r="A16" s="138" t="s">
        <v>76</v>
      </c>
      <c r="B16" s="139"/>
      <c r="C16" s="139"/>
      <c r="D16" s="139">
        <v>770.56</v>
      </c>
      <c r="E16" s="139"/>
      <c r="F16" s="139">
        <v>348</v>
      </c>
      <c r="G16" s="139">
        <v>288.88</v>
      </c>
      <c r="H16" s="139">
        <v>1591.19</v>
      </c>
      <c r="I16" s="139">
        <v>1283.59</v>
      </c>
      <c r="J16" s="139">
        <v>4532.13</v>
      </c>
      <c r="K16" s="139">
        <v>3429.31</v>
      </c>
      <c r="L16" s="139">
        <v>8241.2</v>
      </c>
      <c r="M16" s="139">
        <v>6492.94</v>
      </c>
      <c r="N16" s="139">
        <v>12696.32</v>
      </c>
      <c r="O16" s="139">
        <v>10157.08</v>
      </c>
      <c r="P16" s="139">
        <v>14631.85</v>
      </c>
      <c r="Q16" s="139">
        <v>12206.52</v>
      </c>
      <c r="R16" s="139">
        <v>12738.55</v>
      </c>
      <c r="S16" s="139">
        <v>10363.54</v>
      </c>
    </row>
    <row r="17" spans="1:19" ht="19.5" customHeight="1">
      <c r="A17" s="112" t="s">
        <v>83</v>
      </c>
      <c r="B17" s="84"/>
      <c r="C17" s="84"/>
      <c r="D17" s="84"/>
      <c r="E17" s="84"/>
      <c r="F17" s="84">
        <v>401.63</v>
      </c>
      <c r="G17" s="84">
        <v>299.1</v>
      </c>
      <c r="H17" s="84">
        <v>1531.68</v>
      </c>
      <c r="I17" s="84">
        <v>1232.11</v>
      </c>
      <c r="J17" s="84">
        <v>3379.06</v>
      </c>
      <c r="K17" s="84">
        <v>2790.04</v>
      </c>
      <c r="L17" s="84">
        <v>5798.76</v>
      </c>
      <c r="M17" s="84">
        <v>4744.55</v>
      </c>
      <c r="N17" s="84">
        <v>7421.15</v>
      </c>
      <c r="O17" s="84">
        <v>6644.11</v>
      </c>
      <c r="P17" s="84">
        <v>8760.74</v>
      </c>
      <c r="Q17" s="84">
        <v>8532.54</v>
      </c>
      <c r="R17" s="84">
        <v>9400.64</v>
      </c>
      <c r="S17" s="84">
        <v>9183.01</v>
      </c>
    </row>
    <row r="18" spans="1:19" ht="19.5" customHeight="1">
      <c r="A18" s="138" t="s">
        <v>85</v>
      </c>
      <c r="B18" s="139"/>
      <c r="C18" s="139"/>
      <c r="D18" s="139">
        <v>313.57</v>
      </c>
      <c r="E18" s="139">
        <v>284.98</v>
      </c>
      <c r="F18" s="139">
        <v>511.02</v>
      </c>
      <c r="G18" s="139">
        <v>398.95</v>
      </c>
      <c r="H18" s="139">
        <v>2222.13</v>
      </c>
      <c r="I18" s="139">
        <v>1707.05</v>
      </c>
      <c r="J18" s="139">
        <v>5353.75</v>
      </c>
      <c r="K18" s="139">
        <v>4243.96</v>
      </c>
      <c r="L18" s="139">
        <v>9846.43</v>
      </c>
      <c r="M18" s="139">
        <v>8125.86</v>
      </c>
      <c r="N18" s="139">
        <v>14228.12</v>
      </c>
      <c r="O18" s="139">
        <v>11613.85</v>
      </c>
      <c r="P18" s="139">
        <v>15874.42</v>
      </c>
      <c r="Q18" s="139">
        <v>13546.68</v>
      </c>
      <c r="R18" s="139">
        <v>13249.88</v>
      </c>
      <c r="S18" s="139">
        <v>10606.02</v>
      </c>
    </row>
    <row r="19" spans="1:19" ht="19.5" customHeight="1">
      <c r="A19" s="185" t="s">
        <v>424</v>
      </c>
      <c r="B19" s="186">
        <v>2143.74</v>
      </c>
      <c r="C19" s="186">
        <v>725.18</v>
      </c>
      <c r="D19" s="186">
        <v>289.45</v>
      </c>
      <c r="E19" s="186">
        <v>548.9</v>
      </c>
      <c r="F19" s="186">
        <v>382.46</v>
      </c>
      <c r="G19" s="186">
        <v>319.05</v>
      </c>
      <c r="H19" s="186">
        <v>1806.56</v>
      </c>
      <c r="I19" s="186">
        <v>1525.75</v>
      </c>
      <c r="J19" s="186">
        <v>5107.98</v>
      </c>
      <c r="K19" s="186">
        <v>4252.33</v>
      </c>
      <c r="L19" s="186">
        <v>10076.37</v>
      </c>
      <c r="M19" s="186">
        <v>8568.35</v>
      </c>
      <c r="N19" s="186">
        <v>15892.46</v>
      </c>
      <c r="O19" s="186">
        <v>13533.89</v>
      </c>
      <c r="P19" s="186">
        <v>18468.32</v>
      </c>
      <c r="Q19" s="186">
        <v>15973.79</v>
      </c>
      <c r="R19" s="186">
        <v>15359.75</v>
      </c>
      <c r="S19" s="186">
        <v>12386.74</v>
      </c>
    </row>
    <row r="21" ht="12.75">
      <c r="A21" s="42" t="s">
        <v>52</v>
      </c>
    </row>
    <row r="39" ht="12.75">
      <c r="A39" s="132"/>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5"/>
  <sheetViews>
    <sheetView showGridLines="0" zoomScalePageLayoutView="0" workbookViewId="0" topLeftCell="A1">
      <selection activeCell="A34" sqref="A34"/>
    </sheetView>
  </sheetViews>
  <sheetFormatPr defaultColWidth="0" defaultRowHeight="15.75" customHeight="1"/>
  <cols>
    <col min="1" max="1" width="148.140625" style="9" customWidth="1"/>
    <col min="2" max="16384" width="0" style="8" hidden="1" customWidth="1"/>
  </cols>
  <sheetData>
    <row r="1" s="34" customFormat="1" ht="15.75" customHeight="1">
      <c r="A1" s="33" t="s">
        <v>115</v>
      </c>
    </row>
    <row r="2" s="34" customFormat="1" ht="15.75" customHeight="1">
      <c r="A2" s="35" t="s">
        <v>116</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89</v>
      </c>
    </row>
    <row r="8" ht="15.75" customHeight="1">
      <c r="A8" s="31" t="s">
        <v>90</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3 kwartale 2018 r.*</v>
      </c>
    </row>
    <row r="17" ht="15.75" customHeight="1">
      <c r="A17" s="31" t="str">
        <f>'Tabl. 4'!A2</f>
        <v>Table 4. Transfers of Open Pension Funds' Members in the 3 quarter of year 2018 *)</v>
      </c>
    </row>
    <row r="18" ht="15.75" customHeight="1">
      <c r="A18" s="29"/>
    </row>
    <row r="19" ht="25.5" customHeight="1">
      <c r="A19" s="32" t="str">
        <f>'Tabl. 4a'!A1</f>
        <v>Tablica 4a. Zmiany członkostwa dokonane przez członków otwartych funduszy emerytalnych w 3 kwartale 2018 r. według wieku oraz rozliczenie wypłat transferowych przez Krajowy Depozyt Papierów Wartościowych*) </v>
      </c>
    </row>
    <row r="20" ht="15.75" customHeight="1">
      <c r="A20" s="31" t="str">
        <f>'Tabl. 4a'!A2</f>
        <v>Table 4a. Transfers of Open Pension Funds' Members in the 3 quarter of year 2018 by Age and Settlements done by the National Deposit for Securities*) </v>
      </c>
    </row>
    <row r="21" ht="15.75" customHeight="1">
      <c r="A21" s="29"/>
    </row>
    <row r="22" ht="15.75" customHeight="1">
      <c r="A22" s="30" t="s">
        <v>151</v>
      </c>
    </row>
    <row r="23" ht="15.75" customHeight="1">
      <c r="A23" s="31" t="s">
        <v>146</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3 kwartale 2018 r.</v>
      </c>
    </row>
    <row r="29" ht="15.75" customHeight="1">
      <c r="A29" s="31" t="str">
        <f>'Tabl. 7'!A2</f>
        <v>Table 7. Members' Accounts Managed by Open Pension Funds in the 3 quarter of year 2018</v>
      </c>
    </row>
    <row r="30" ht="15.75" customHeight="1">
      <c r="A30" s="29"/>
    </row>
    <row r="31" ht="15.75" customHeight="1">
      <c r="A31" s="30" t="str">
        <f>'Tabl. 8'!A1</f>
        <v>Tablica 8. Wartości i miary zmienności jednostek rozrachunkowych otwartych funduszy emerytalnych w 3 kwartale 2018 roku (w zł)</v>
      </c>
    </row>
    <row r="32" ht="15.75" customHeight="1">
      <c r="A32" s="31" t="str">
        <f>'Tabl. 8'!A2</f>
        <v>Table 8. Accounting Units Values by Open Pension Funds in the 3 quarter of year 2018 (in PLN)</v>
      </c>
    </row>
    <row r="33" ht="15.75" customHeight="1">
      <c r="A33" s="169"/>
    </row>
    <row r="34" ht="15.75" customHeight="1">
      <c r="A34" s="30" t="s">
        <v>505</v>
      </c>
    </row>
    <row r="35" ht="15.75" customHeight="1">
      <c r="A35" s="31" t="s">
        <v>506</v>
      </c>
    </row>
    <row r="36" ht="15.75" customHeight="1">
      <c r="A36" s="29"/>
    </row>
    <row r="37" ht="15.75" customHeight="1">
      <c r="A37" s="30" t="str">
        <f>'Tabl. 9'!A1</f>
        <v>Tablica 9. Struktura portfeli inwestycyjnych otwartych funduszy emerytalnych (w zł)</v>
      </c>
    </row>
    <row r="38" ht="15.75" customHeight="1">
      <c r="A38" s="31" t="str">
        <f>'Tabl. 9'!A2</f>
        <v>Table 9. Open Pension Funds' Investment Portfolio (in PLN)</v>
      </c>
    </row>
    <row r="39" ht="15.75" customHeight="1">
      <c r="A39" s="29"/>
    </row>
    <row r="40" ht="15.75" customHeight="1">
      <c r="A40" s="30" t="str">
        <f>'Tabl. 10'!A1</f>
        <v>Tablica 10. Zestawienie poszczególnych instrumentów portfeli inwestycyjnych otwartych funduszy emerytalnych (w zł)</v>
      </c>
    </row>
    <row r="41" ht="15.75" customHeight="1">
      <c r="A41" s="31" t="str">
        <f>'Tabl. 10'!A2</f>
        <v>Table 10. List of Open Pension Funds' Investment Portfolio Instruments (in PLN)</v>
      </c>
    </row>
    <row r="42" ht="15.75" customHeight="1">
      <c r="A42" s="29"/>
    </row>
    <row r="43" ht="15.75" customHeight="1">
      <c r="A43" s="30" t="str">
        <f>'Tabl. 11'!A1</f>
        <v>Tablica 11. Bilanse otwartych funduszy emerytalnych (w zł)</v>
      </c>
    </row>
    <row r="44" ht="15.75" customHeight="1">
      <c r="A44" s="31" t="str">
        <f>'Tabl. 11'!A2</f>
        <v>Table 11. Open Pension Funds' Balance Sheets (in PLN)</v>
      </c>
    </row>
    <row r="45" ht="15.75" customHeight="1">
      <c r="A45" s="29"/>
    </row>
    <row r="46" ht="15.75" customHeight="1">
      <c r="A46" s="30" t="str">
        <f>'Tabl. 12'!A1</f>
        <v>Tablica 12. Rachunki zysków i strat otwartych funduszy emerytalnych (w zł)</v>
      </c>
    </row>
    <row r="47" ht="15.75" customHeight="1">
      <c r="A47" s="31" t="str">
        <f>'Tabl. 12'!A2</f>
        <v>Table 12. Open Pension Funds' Profit and Loss Statements</v>
      </c>
    </row>
    <row r="48" ht="15.75" customHeight="1">
      <c r="A48" s="29"/>
    </row>
    <row r="49" ht="15.75" customHeight="1">
      <c r="A49" s="30" t="s">
        <v>40</v>
      </c>
    </row>
    <row r="50" ht="15.75" customHeight="1">
      <c r="A50" s="31" t="s">
        <v>41</v>
      </c>
    </row>
    <row r="51" ht="15.75" customHeight="1">
      <c r="A51" s="29"/>
    </row>
    <row r="52" ht="15.75" customHeight="1">
      <c r="A52" s="30" t="s">
        <v>45</v>
      </c>
    </row>
    <row r="53" ht="15.75" customHeight="1">
      <c r="A53" s="31" t="s">
        <v>46</v>
      </c>
    </row>
    <row r="54" ht="15.75" customHeight="1">
      <c r="A54" s="29"/>
    </row>
    <row r="55" ht="15.75" customHeight="1">
      <c r="A55" s="30" t="s">
        <v>425</v>
      </c>
    </row>
    <row r="56" ht="15.75" customHeight="1">
      <c r="A56" s="31" t="s">
        <v>426</v>
      </c>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29"/>
    </row>
    <row r="64" ht="15.75" customHeight="1">
      <c r="A64" s="29"/>
    </row>
    <row r="65" ht="15.75" customHeight="1">
      <c r="A65" s="29"/>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row r="73" ht="15.75" customHeight="1">
      <c r="A73" s="15"/>
    </row>
    <row r="74" ht="15.75" customHeight="1">
      <c r="A74" s="15"/>
    </row>
    <row r="75" ht="15.75" customHeight="1">
      <c r="A75"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7" location="'Tabl. 9'!A1" display="'Tabl. 9'!A1"/>
    <hyperlink ref="A38" location="'Tabl. 9'!A1" display="'Tabl. 9'!A1"/>
    <hyperlink ref="A43" location="'Tabl. 11'!A1" display="'Tabl. 11'!A1"/>
    <hyperlink ref="A44" location="'Tabl. 11'!A1" display="'Tabl. 11'!A1"/>
    <hyperlink ref="A46" location="'Tabl. 12'!A1" display="'Tabl. 12'!A1"/>
    <hyperlink ref="A47" location="'Tabl. 12'!A1" display="'Tabl. 12'!A1"/>
    <hyperlink ref="A49" location="'Tabl. 13'!A1" display="'Tabl. 13'!A1"/>
    <hyperlink ref="A50" location="'Tabl. 13'!A1" display="'Tabl. 13'!A1"/>
    <hyperlink ref="A52" location="'Tabl. 14'!A1" display="'Tabl. 14'!A1"/>
    <hyperlink ref="A53" location="'Tabl. 14'!A1" display="'Tabl. 14'!A1"/>
    <hyperlink ref="A55" location="'Tabl. 15'!A1" display="Tablica 15. Średni kapitał emerytalny członków OFE wg wieku i płci"/>
    <hyperlink ref="A56"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40" location="'Tabl. 10'!A1" display="'Tabl. 10'!A1"/>
    <hyperlink ref="A41" location="'Tabl. 10'!A2" display="'Tabl. 10'!A2"/>
    <hyperlink ref="A28" location="'Tabl. 7'!A1" display="'Tabl. 7'!A1"/>
    <hyperlink ref="A29" location="'Tabl. 7'!A1" display="'Tabl. 7'!A1"/>
    <hyperlink ref="A34" location="'Tabl. 8a'!A1" display="Tablica 8a. Stopy zwrotu Otwartych Funduszy Emerytalnych za okres od  30 września 2015 r. do 28 września 2018 r.*)"/>
    <hyperlink ref="A35" location="'Tabl. 8a'!A1" display="Table 8a. Rates of return for Open Pension Funds from 30.09.2015 to 28.09.2018 *) "/>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4"/>
  <dimension ref="A1:K22"/>
  <sheetViews>
    <sheetView showGridLines="0" zoomScalePageLayoutView="0" workbookViewId="0" topLeftCell="A1">
      <selection activeCell="C29" sqref="C29"/>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55" t="s">
        <v>53</v>
      </c>
      <c r="B1" s="36"/>
      <c r="C1" s="36"/>
      <c r="D1" s="36"/>
      <c r="E1" s="36"/>
      <c r="F1" s="36"/>
      <c r="G1" s="36"/>
      <c r="H1" s="36"/>
      <c r="I1" s="36"/>
      <c r="J1" s="36"/>
      <c r="K1" s="36"/>
    </row>
    <row r="2" spans="1:11" ht="19.5" customHeight="1">
      <c r="A2" s="156" t="s">
        <v>54</v>
      </c>
      <c r="B2" s="36"/>
      <c r="C2" s="36"/>
      <c r="D2" s="36"/>
      <c r="E2" s="36"/>
      <c r="F2" s="36"/>
      <c r="G2" s="36"/>
      <c r="H2" s="36"/>
      <c r="I2" s="36"/>
      <c r="J2" s="36"/>
      <c r="K2" s="36"/>
    </row>
    <row r="3" spans="1:11" ht="19.5" customHeight="1">
      <c r="A3" s="39" t="s">
        <v>480</v>
      </c>
      <c r="B3" s="36"/>
      <c r="C3" s="36"/>
      <c r="D3" s="36"/>
      <c r="E3" s="36"/>
      <c r="F3" s="36"/>
      <c r="G3" s="36"/>
      <c r="H3" s="36"/>
      <c r="I3" s="36"/>
      <c r="J3" s="36"/>
      <c r="K3" s="36"/>
    </row>
    <row r="4" spans="1:11" ht="21" customHeight="1">
      <c r="A4" s="208" t="s">
        <v>7</v>
      </c>
      <c r="B4" s="210" t="s">
        <v>57</v>
      </c>
      <c r="C4" s="211"/>
      <c r="D4" s="211"/>
      <c r="E4" s="211"/>
      <c r="F4" s="211"/>
      <c r="G4" s="211"/>
      <c r="H4" s="211"/>
      <c r="I4" s="211"/>
      <c r="J4" s="212"/>
      <c r="K4" s="213" t="s">
        <v>58</v>
      </c>
    </row>
    <row r="5" spans="1:11" ht="21" customHeight="1">
      <c r="A5" s="209"/>
      <c r="B5" s="43" t="s">
        <v>59</v>
      </c>
      <c r="C5" s="43" t="s">
        <v>60</v>
      </c>
      <c r="D5" s="43" t="s">
        <v>61</v>
      </c>
      <c r="E5" s="43" t="s">
        <v>62</v>
      </c>
      <c r="F5" s="43" t="s">
        <v>63</v>
      </c>
      <c r="G5" s="43" t="s">
        <v>64</v>
      </c>
      <c r="H5" s="43" t="s">
        <v>65</v>
      </c>
      <c r="I5" s="43" t="s">
        <v>66</v>
      </c>
      <c r="J5" s="43" t="s">
        <v>67</v>
      </c>
      <c r="K5" s="214"/>
    </row>
    <row r="6" spans="1:11" ht="19.5" customHeight="1">
      <c r="A6" s="40" t="s">
        <v>69</v>
      </c>
      <c r="B6" s="41">
        <v>2</v>
      </c>
      <c r="C6" s="41">
        <v>308</v>
      </c>
      <c r="D6" s="41">
        <v>46636</v>
      </c>
      <c r="E6" s="41">
        <v>217364</v>
      </c>
      <c r="F6" s="41">
        <v>341021</v>
      </c>
      <c r="G6" s="41">
        <v>358810</v>
      </c>
      <c r="H6" s="41">
        <v>306154</v>
      </c>
      <c r="I6" s="41">
        <v>223303</v>
      </c>
      <c r="J6" s="41">
        <v>317096</v>
      </c>
      <c r="K6" s="41">
        <v>1810694</v>
      </c>
    </row>
    <row r="7" spans="1:11" ht="19.5" customHeight="1">
      <c r="A7" s="44" t="s">
        <v>71</v>
      </c>
      <c r="B7" s="45">
        <v>4</v>
      </c>
      <c r="C7" s="45">
        <v>528</v>
      </c>
      <c r="D7" s="45">
        <v>113237</v>
      </c>
      <c r="E7" s="45">
        <v>235342</v>
      </c>
      <c r="F7" s="45">
        <v>189273</v>
      </c>
      <c r="G7" s="45">
        <v>155745</v>
      </c>
      <c r="H7" s="45">
        <v>132899</v>
      </c>
      <c r="I7" s="45">
        <v>98622</v>
      </c>
      <c r="J7" s="45">
        <v>127294</v>
      </c>
      <c r="K7" s="45">
        <v>1052944</v>
      </c>
    </row>
    <row r="8" spans="1:11" ht="19.5" customHeight="1">
      <c r="A8" s="40" t="s">
        <v>73</v>
      </c>
      <c r="B8" s="41">
        <v>1</v>
      </c>
      <c r="C8" s="41">
        <v>14</v>
      </c>
      <c r="D8" s="41">
        <v>15541</v>
      </c>
      <c r="E8" s="41">
        <v>156789</v>
      </c>
      <c r="F8" s="41">
        <v>289141</v>
      </c>
      <c r="G8" s="41">
        <v>435556</v>
      </c>
      <c r="H8" s="41">
        <v>553519</v>
      </c>
      <c r="I8" s="41">
        <v>435243</v>
      </c>
      <c r="J8" s="41">
        <v>662677</v>
      </c>
      <c r="K8" s="41">
        <v>2548481</v>
      </c>
    </row>
    <row r="9" spans="1:11" ht="19.5" customHeight="1">
      <c r="A9" s="44" t="s">
        <v>75</v>
      </c>
      <c r="B9" s="45"/>
      <c r="C9" s="45">
        <v>4</v>
      </c>
      <c r="D9" s="45">
        <v>11094</v>
      </c>
      <c r="E9" s="45">
        <v>158733</v>
      </c>
      <c r="F9" s="45">
        <v>227427</v>
      </c>
      <c r="G9" s="45">
        <v>210321</v>
      </c>
      <c r="H9" s="45">
        <v>184242</v>
      </c>
      <c r="I9" s="45">
        <v>141591</v>
      </c>
      <c r="J9" s="45">
        <v>188532</v>
      </c>
      <c r="K9" s="45">
        <v>1121944</v>
      </c>
    </row>
    <row r="10" spans="1:11" ht="19.5" customHeight="1">
      <c r="A10" s="40" t="s">
        <v>78</v>
      </c>
      <c r="B10" s="41">
        <v>1</v>
      </c>
      <c r="C10" s="41">
        <v>16</v>
      </c>
      <c r="D10" s="41">
        <v>22540</v>
      </c>
      <c r="E10" s="41">
        <v>153010</v>
      </c>
      <c r="F10" s="41">
        <v>236042</v>
      </c>
      <c r="G10" s="41">
        <v>166332</v>
      </c>
      <c r="H10" s="41">
        <v>132966</v>
      </c>
      <c r="I10" s="41">
        <v>106028</v>
      </c>
      <c r="J10" s="41">
        <v>155873</v>
      </c>
      <c r="K10" s="41">
        <v>972808</v>
      </c>
    </row>
    <row r="11" spans="1:11" ht="19.5" customHeight="1">
      <c r="A11" s="44" t="s">
        <v>437</v>
      </c>
      <c r="B11" s="45"/>
      <c r="C11" s="45">
        <v>260</v>
      </c>
      <c r="D11" s="45">
        <v>132164</v>
      </c>
      <c r="E11" s="45">
        <v>272187</v>
      </c>
      <c r="F11" s="45">
        <v>282742</v>
      </c>
      <c r="G11" s="45">
        <v>223882</v>
      </c>
      <c r="H11" s="45">
        <v>205260</v>
      </c>
      <c r="I11" s="45">
        <v>162207</v>
      </c>
      <c r="J11" s="45">
        <v>261690</v>
      </c>
      <c r="K11" s="45">
        <v>1540392</v>
      </c>
    </row>
    <row r="12" spans="1:11" ht="19.5" customHeight="1">
      <c r="A12" s="40" t="s">
        <v>436</v>
      </c>
      <c r="B12" s="41"/>
      <c r="C12" s="41">
        <v>18</v>
      </c>
      <c r="D12" s="41">
        <v>22446</v>
      </c>
      <c r="E12" s="41">
        <v>212288</v>
      </c>
      <c r="F12" s="41">
        <v>622886</v>
      </c>
      <c r="G12" s="41">
        <v>662461</v>
      </c>
      <c r="H12" s="41">
        <v>539564</v>
      </c>
      <c r="I12" s="41">
        <v>387303</v>
      </c>
      <c r="J12" s="41">
        <v>542195</v>
      </c>
      <c r="K12" s="41">
        <v>2989161</v>
      </c>
    </row>
    <row r="13" spans="1:11" ht="19.5" customHeight="1">
      <c r="A13" s="44" t="s">
        <v>81</v>
      </c>
      <c r="B13" s="45"/>
      <c r="C13" s="45"/>
      <c r="D13" s="45">
        <v>919</v>
      </c>
      <c r="E13" s="45">
        <v>40586</v>
      </c>
      <c r="F13" s="45">
        <v>81150</v>
      </c>
      <c r="G13" s="45">
        <v>71436</v>
      </c>
      <c r="H13" s="45">
        <v>46307</v>
      </c>
      <c r="I13" s="45">
        <v>33390</v>
      </c>
      <c r="J13" s="45">
        <v>50520</v>
      </c>
      <c r="K13" s="45">
        <v>324308</v>
      </c>
    </row>
    <row r="14" spans="1:11" ht="19.5" customHeight="1">
      <c r="A14" s="40" t="s">
        <v>76</v>
      </c>
      <c r="B14" s="41">
        <v>8</v>
      </c>
      <c r="C14" s="41">
        <v>5</v>
      </c>
      <c r="D14" s="41">
        <v>26625</v>
      </c>
      <c r="E14" s="41">
        <v>107746</v>
      </c>
      <c r="F14" s="41">
        <v>183803</v>
      </c>
      <c r="G14" s="41">
        <v>192850</v>
      </c>
      <c r="H14" s="41">
        <v>143021</v>
      </c>
      <c r="I14" s="41">
        <v>109837</v>
      </c>
      <c r="J14" s="41">
        <v>151197</v>
      </c>
      <c r="K14" s="41">
        <v>915092</v>
      </c>
    </row>
    <row r="15" spans="1:11" ht="19.5" customHeight="1">
      <c r="A15" s="44" t="s">
        <v>83</v>
      </c>
      <c r="B15" s="45"/>
      <c r="C15" s="45">
        <v>3</v>
      </c>
      <c r="D15" s="45">
        <v>8897</v>
      </c>
      <c r="E15" s="45">
        <v>111688</v>
      </c>
      <c r="F15" s="45">
        <v>122278</v>
      </c>
      <c r="G15" s="45">
        <v>97752</v>
      </c>
      <c r="H15" s="45">
        <v>73975</v>
      </c>
      <c r="I15" s="45">
        <v>62945</v>
      </c>
      <c r="J15" s="45">
        <v>91329</v>
      </c>
      <c r="K15" s="45">
        <v>568867</v>
      </c>
    </row>
    <row r="16" spans="1:11" ht="19.5" customHeight="1">
      <c r="A16" s="40" t="s">
        <v>85</v>
      </c>
      <c r="B16" s="41"/>
      <c r="C16" s="41">
        <v>15</v>
      </c>
      <c r="D16" s="41">
        <v>38400</v>
      </c>
      <c r="E16" s="41">
        <v>163731</v>
      </c>
      <c r="F16" s="41">
        <v>312684</v>
      </c>
      <c r="G16" s="41">
        <v>405749</v>
      </c>
      <c r="H16" s="41">
        <v>364007</v>
      </c>
      <c r="I16" s="41">
        <v>290968</v>
      </c>
      <c r="J16" s="41">
        <v>529948</v>
      </c>
      <c r="K16" s="41">
        <v>2105502</v>
      </c>
    </row>
    <row r="17" spans="1:11" ht="19.5" customHeight="1">
      <c r="A17" s="170" t="s">
        <v>58</v>
      </c>
      <c r="B17" s="171">
        <v>16</v>
      </c>
      <c r="C17" s="171">
        <v>1171</v>
      </c>
      <c r="D17" s="171">
        <v>438499</v>
      </c>
      <c r="E17" s="171">
        <v>1829464</v>
      </c>
      <c r="F17" s="171">
        <v>2888447</v>
      </c>
      <c r="G17" s="171">
        <v>2980894</v>
      </c>
      <c r="H17" s="171">
        <v>2681914</v>
      </c>
      <c r="I17" s="171">
        <v>2051437</v>
      </c>
      <c r="J17" s="171">
        <v>3078351</v>
      </c>
      <c r="K17" s="171">
        <v>15950193</v>
      </c>
    </row>
    <row r="18" ht="19.5" customHeight="1">
      <c r="K18" s="37"/>
    </row>
    <row r="19" spans="1:10" ht="12.75" customHeight="1">
      <c r="A19" s="42" t="s">
        <v>86</v>
      </c>
      <c r="B19" s="38"/>
      <c r="C19" s="38"/>
      <c r="D19" s="38"/>
      <c r="E19" s="38"/>
      <c r="F19" s="38"/>
      <c r="G19" s="38"/>
      <c r="H19" s="38"/>
      <c r="I19" s="38"/>
      <c r="J19" s="38"/>
    </row>
    <row r="20" spans="1:10" ht="12.75" customHeight="1">
      <c r="A20" s="38"/>
      <c r="B20" s="38"/>
      <c r="C20" s="38"/>
      <c r="D20" s="38"/>
      <c r="E20" s="38"/>
      <c r="F20" s="38"/>
      <c r="G20" s="38"/>
      <c r="H20" s="38"/>
      <c r="I20" s="38"/>
      <c r="J20" s="38"/>
    </row>
    <row r="21" spans="1:10" ht="12.75" customHeight="1">
      <c r="A21" s="38" t="s">
        <v>87</v>
      </c>
      <c r="B21" s="38"/>
      <c r="C21" s="38"/>
      <c r="D21" s="38"/>
      <c r="E21" s="38"/>
      <c r="F21" s="38"/>
      <c r="G21" s="38"/>
      <c r="H21" s="38"/>
      <c r="I21" s="38"/>
      <c r="J21" s="38"/>
    </row>
    <row r="22" spans="1:10" ht="12.75" customHeight="1">
      <c r="A22" s="38" t="s">
        <v>88</v>
      </c>
      <c r="B22" s="38"/>
      <c r="C22" s="38"/>
      <c r="D22" s="38"/>
      <c r="E22" s="38"/>
      <c r="F22" s="38"/>
      <c r="G22" s="38"/>
      <c r="H22" s="38"/>
      <c r="I22" s="38"/>
      <c r="J22" s="38"/>
    </row>
    <row r="23" ht="12.75" customHeight="1"/>
    <row r="24" ht="12.75" customHeight="1"/>
    <row r="25"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6"/>
  <sheetViews>
    <sheetView showGridLines="0" zoomScalePageLayoutView="0" workbookViewId="0" topLeftCell="A1">
      <selection activeCell="A28" sqref="A28"/>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55" t="s">
        <v>89</v>
      </c>
      <c r="B1" s="46"/>
      <c r="C1" s="46"/>
      <c r="D1" s="46"/>
      <c r="E1" s="46"/>
      <c r="F1" s="46"/>
      <c r="G1" s="46"/>
      <c r="H1" s="46"/>
      <c r="I1" s="46"/>
      <c r="J1" s="46"/>
      <c r="K1" s="46"/>
      <c r="L1" s="46"/>
      <c r="M1" s="46"/>
      <c r="N1" s="46"/>
      <c r="O1" s="46"/>
      <c r="P1" s="46"/>
      <c r="Q1" s="46"/>
      <c r="R1" s="46"/>
      <c r="S1" s="46"/>
      <c r="T1" s="46"/>
      <c r="U1" s="46"/>
      <c r="V1" s="46"/>
    </row>
    <row r="2" spans="1:22" ht="19.5" customHeight="1">
      <c r="A2" s="156" t="s">
        <v>90</v>
      </c>
      <c r="B2" s="46"/>
      <c r="C2" s="46"/>
      <c r="D2" s="46"/>
      <c r="E2" s="46"/>
      <c r="F2" s="46"/>
      <c r="G2" s="46"/>
      <c r="H2" s="46"/>
      <c r="I2" s="46"/>
      <c r="J2" s="46"/>
      <c r="K2" s="46"/>
      <c r="L2" s="46"/>
      <c r="M2" s="46"/>
      <c r="N2" s="46"/>
      <c r="O2" s="46"/>
      <c r="P2" s="46"/>
      <c r="Q2" s="46"/>
      <c r="R2" s="46"/>
      <c r="S2" s="46"/>
      <c r="T2" s="46"/>
      <c r="U2" s="46"/>
      <c r="V2" s="46"/>
    </row>
    <row r="3" spans="1:22" ht="19.5" customHeight="1">
      <c r="A3" s="39" t="s">
        <v>480</v>
      </c>
      <c r="B3" s="46"/>
      <c r="C3" s="46"/>
      <c r="D3" s="46"/>
      <c r="E3" s="46"/>
      <c r="F3" s="46"/>
      <c r="G3" s="46"/>
      <c r="H3" s="46"/>
      <c r="I3" s="46"/>
      <c r="J3" s="46"/>
      <c r="K3" s="46"/>
      <c r="L3" s="46"/>
      <c r="M3" s="46"/>
      <c r="N3" s="46"/>
      <c r="O3" s="46"/>
      <c r="P3" s="46"/>
      <c r="Q3" s="46"/>
      <c r="R3" s="46"/>
      <c r="S3" s="46"/>
      <c r="T3" s="46"/>
      <c r="U3" s="46"/>
      <c r="V3" s="46"/>
    </row>
    <row r="4" spans="1:22" ht="18.75" customHeight="1">
      <c r="A4" s="213" t="s">
        <v>55</v>
      </c>
      <c r="B4" s="217" t="s">
        <v>59</v>
      </c>
      <c r="C4" s="218"/>
      <c r="D4" s="217" t="s">
        <v>91</v>
      </c>
      <c r="E4" s="218"/>
      <c r="F4" s="217" t="s">
        <v>92</v>
      </c>
      <c r="G4" s="218"/>
      <c r="H4" s="217" t="s">
        <v>93</v>
      </c>
      <c r="I4" s="218"/>
      <c r="J4" s="217" t="s">
        <v>94</v>
      </c>
      <c r="K4" s="218"/>
      <c r="L4" s="217" t="s">
        <v>95</v>
      </c>
      <c r="M4" s="218"/>
      <c r="N4" s="217" t="s">
        <v>96</v>
      </c>
      <c r="O4" s="218"/>
      <c r="P4" s="217" t="s">
        <v>97</v>
      </c>
      <c r="Q4" s="218"/>
      <c r="R4" s="217" t="s">
        <v>67</v>
      </c>
      <c r="S4" s="218"/>
      <c r="T4" s="221" t="s">
        <v>98</v>
      </c>
      <c r="U4" s="222"/>
      <c r="V4" s="223"/>
    </row>
    <row r="5" spans="1:22" ht="16.5" customHeight="1">
      <c r="A5" s="215"/>
      <c r="B5" s="219" t="s">
        <v>99</v>
      </c>
      <c r="C5" s="220"/>
      <c r="D5" s="219" t="s">
        <v>100</v>
      </c>
      <c r="E5" s="220"/>
      <c r="F5" s="219" t="s">
        <v>101</v>
      </c>
      <c r="G5" s="220"/>
      <c r="H5" s="219" t="s">
        <v>102</v>
      </c>
      <c r="I5" s="220"/>
      <c r="J5" s="219" t="s">
        <v>103</v>
      </c>
      <c r="K5" s="220"/>
      <c r="L5" s="219" t="s">
        <v>104</v>
      </c>
      <c r="M5" s="220"/>
      <c r="N5" s="219" t="s">
        <v>105</v>
      </c>
      <c r="O5" s="220"/>
      <c r="P5" s="219" t="s">
        <v>106</v>
      </c>
      <c r="Q5" s="220"/>
      <c r="R5" s="219" t="s">
        <v>107</v>
      </c>
      <c r="S5" s="220"/>
      <c r="T5" s="219" t="s">
        <v>108</v>
      </c>
      <c r="U5" s="224"/>
      <c r="V5" s="220"/>
    </row>
    <row r="6" spans="1:22" ht="18.75" customHeight="1">
      <c r="A6" s="216" t="s">
        <v>56</v>
      </c>
      <c r="B6" s="157" t="s">
        <v>159</v>
      </c>
      <c r="C6" s="157" t="s">
        <v>160</v>
      </c>
      <c r="D6" s="157" t="s">
        <v>159</v>
      </c>
      <c r="E6" s="157" t="s">
        <v>160</v>
      </c>
      <c r="F6" s="157" t="s">
        <v>159</v>
      </c>
      <c r="G6" s="157" t="s">
        <v>160</v>
      </c>
      <c r="H6" s="157" t="s">
        <v>159</v>
      </c>
      <c r="I6" s="157" t="s">
        <v>160</v>
      </c>
      <c r="J6" s="157" t="s">
        <v>159</v>
      </c>
      <c r="K6" s="157" t="s">
        <v>160</v>
      </c>
      <c r="L6" s="157" t="s">
        <v>159</v>
      </c>
      <c r="M6" s="157" t="s">
        <v>160</v>
      </c>
      <c r="N6" s="157" t="s">
        <v>159</v>
      </c>
      <c r="O6" s="157" t="s">
        <v>160</v>
      </c>
      <c r="P6" s="157" t="s">
        <v>159</v>
      </c>
      <c r="Q6" s="157" t="s">
        <v>160</v>
      </c>
      <c r="R6" s="157" t="s">
        <v>159</v>
      </c>
      <c r="S6" s="157" t="s">
        <v>160</v>
      </c>
      <c r="T6" s="157" t="s">
        <v>159</v>
      </c>
      <c r="U6" s="157" t="s">
        <v>160</v>
      </c>
      <c r="V6" s="157" t="s">
        <v>50</v>
      </c>
    </row>
    <row r="7" spans="1:22" ht="16.5" customHeight="1">
      <c r="A7" s="216"/>
      <c r="B7" s="159" t="s">
        <v>161</v>
      </c>
      <c r="C7" s="159" t="s">
        <v>162</v>
      </c>
      <c r="D7" s="159" t="s">
        <v>161</v>
      </c>
      <c r="E7" s="159" t="s">
        <v>162</v>
      </c>
      <c r="F7" s="159" t="s">
        <v>161</v>
      </c>
      <c r="G7" s="159" t="s">
        <v>162</v>
      </c>
      <c r="H7" s="159" t="s">
        <v>161</v>
      </c>
      <c r="I7" s="159" t="s">
        <v>162</v>
      </c>
      <c r="J7" s="159" t="s">
        <v>161</v>
      </c>
      <c r="K7" s="159" t="s">
        <v>162</v>
      </c>
      <c r="L7" s="159" t="s">
        <v>161</v>
      </c>
      <c r="M7" s="159" t="s">
        <v>162</v>
      </c>
      <c r="N7" s="159" t="s">
        <v>161</v>
      </c>
      <c r="O7" s="159" t="s">
        <v>162</v>
      </c>
      <c r="P7" s="159" t="s">
        <v>161</v>
      </c>
      <c r="Q7" s="159" t="s">
        <v>162</v>
      </c>
      <c r="R7" s="159" t="s">
        <v>161</v>
      </c>
      <c r="S7" s="159" t="s">
        <v>162</v>
      </c>
      <c r="T7" s="159" t="s">
        <v>161</v>
      </c>
      <c r="U7" s="159" t="s">
        <v>162</v>
      </c>
      <c r="V7" s="159" t="s">
        <v>51</v>
      </c>
    </row>
    <row r="8" spans="1:22" ht="19.5" customHeight="1">
      <c r="A8" s="52" t="s">
        <v>69</v>
      </c>
      <c r="B8" s="53">
        <v>2</v>
      </c>
      <c r="C8" s="53"/>
      <c r="D8" s="53">
        <v>211</v>
      </c>
      <c r="E8" s="53">
        <v>97</v>
      </c>
      <c r="F8" s="53">
        <v>26984</v>
      </c>
      <c r="G8" s="53">
        <v>19652</v>
      </c>
      <c r="H8" s="53">
        <v>102173</v>
      </c>
      <c r="I8" s="53">
        <v>115191</v>
      </c>
      <c r="J8" s="53">
        <v>164378</v>
      </c>
      <c r="K8" s="53">
        <v>176643</v>
      </c>
      <c r="L8" s="53">
        <v>195217</v>
      </c>
      <c r="M8" s="53">
        <v>163593</v>
      </c>
      <c r="N8" s="53">
        <v>164273</v>
      </c>
      <c r="O8" s="53">
        <v>141881</v>
      </c>
      <c r="P8" s="53">
        <v>115660</v>
      </c>
      <c r="Q8" s="53">
        <v>107643</v>
      </c>
      <c r="R8" s="53">
        <v>186196</v>
      </c>
      <c r="S8" s="53">
        <v>130900</v>
      </c>
      <c r="T8" s="53">
        <v>955094</v>
      </c>
      <c r="U8" s="53">
        <v>855600</v>
      </c>
      <c r="V8" s="53">
        <v>1810694</v>
      </c>
    </row>
    <row r="9" spans="1:22" ht="19.5" customHeight="1">
      <c r="A9" s="55" t="s">
        <v>71</v>
      </c>
      <c r="B9" s="56">
        <v>2</v>
      </c>
      <c r="C9" s="56">
        <v>2</v>
      </c>
      <c r="D9" s="56">
        <v>391</v>
      </c>
      <c r="E9" s="56">
        <v>137</v>
      </c>
      <c r="F9" s="56">
        <v>66317</v>
      </c>
      <c r="G9" s="56">
        <v>46920</v>
      </c>
      <c r="H9" s="56">
        <v>131655</v>
      </c>
      <c r="I9" s="56">
        <v>103687</v>
      </c>
      <c r="J9" s="56">
        <v>104993</v>
      </c>
      <c r="K9" s="56">
        <v>84280</v>
      </c>
      <c r="L9" s="56">
        <v>86020</v>
      </c>
      <c r="M9" s="56">
        <v>69725</v>
      </c>
      <c r="N9" s="56">
        <v>71100</v>
      </c>
      <c r="O9" s="56">
        <v>61799</v>
      </c>
      <c r="P9" s="56">
        <v>52257</v>
      </c>
      <c r="Q9" s="56">
        <v>46365</v>
      </c>
      <c r="R9" s="56">
        <v>76670</v>
      </c>
      <c r="S9" s="56">
        <v>50624</v>
      </c>
      <c r="T9" s="56">
        <v>589405</v>
      </c>
      <c r="U9" s="56">
        <v>463539</v>
      </c>
      <c r="V9" s="56">
        <v>1052944</v>
      </c>
    </row>
    <row r="10" spans="1:22" ht="19.5" customHeight="1">
      <c r="A10" s="52" t="s">
        <v>73</v>
      </c>
      <c r="B10" s="53"/>
      <c r="C10" s="53">
        <v>1</v>
      </c>
      <c r="D10" s="53">
        <v>8</v>
      </c>
      <c r="E10" s="53">
        <v>6</v>
      </c>
      <c r="F10" s="53">
        <v>8859</v>
      </c>
      <c r="G10" s="53">
        <v>6682</v>
      </c>
      <c r="H10" s="53">
        <v>80729</v>
      </c>
      <c r="I10" s="53">
        <v>76060</v>
      </c>
      <c r="J10" s="53">
        <v>138359</v>
      </c>
      <c r="K10" s="53">
        <v>150782</v>
      </c>
      <c r="L10" s="53">
        <v>218645</v>
      </c>
      <c r="M10" s="53">
        <v>216911</v>
      </c>
      <c r="N10" s="53">
        <v>281087</v>
      </c>
      <c r="O10" s="53">
        <v>272432</v>
      </c>
      <c r="P10" s="53">
        <v>221457</v>
      </c>
      <c r="Q10" s="53">
        <v>213786</v>
      </c>
      <c r="R10" s="53">
        <v>381378</v>
      </c>
      <c r="S10" s="53">
        <v>281299</v>
      </c>
      <c r="T10" s="53">
        <v>1330522</v>
      </c>
      <c r="U10" s="53">
        <v>1217959</v>
      </c>
      <c r="V10" s="53">
        <v>2548481</v>
      </c>
    </row>
    <row r="11" spans="1:22" ht="19.5" customHeight="1">
      <c r="A11" s="55" t="s">
        <v>75</v>
      </c>
      <c r="B11" s="56"/>
      <c r="C11" s="56"/>
      <c r="D11" s="56">
        <v>1</v>
      </c>
      <c r="E11" s="56">
        <v>3</v>
      </c>
      <c r="F11" s="56">
        <v>6541</v>
      </c>
      <c r="G11" s="56">
        <v>4553</v>
      </c>
      <c r="H11" s="56">
        <v>86479</v>
      </c>
      <c r="I11" s="56">
        <v>72254</v>
      </c>
      <c r="J11" s="56">
        <v>117826</v>
      </c>
      <c r="K11" s="56">
        <v>109601</v>
      </c>
      <c r="L11" s="56">
        <v>107220</v>
      </c>
      <c r="M11" s="56">
        <v>103101</v>
      </c>
      <c r="N11" s="56">
        <v>90184</v>
      </c>
      <c r="O11" s="56">
        <v>94058</v>
      </c>
      <c r="P11" s="56">
        <v>67070</v>
      </c>
      <c r="Q11" s="56">
        <v>74521</v>
      </c>
      <c r="R11" s="56">
        <v>101870</v>
      </c>
      <c r="S11" s="56">
        <v>86662</v>
      </c>
      <c r="T11" s="56">
        <v>577191</v>
      </c>
      <c r="U11" s="56">
        <v>544753</v>
      </c>
      <c r="V11" s="56">
        <v>1121944</v>
      </c>
    </row>
    <row r="12" spans="1:22" ht="19.5" customHeight="1">
      <c r="A12" s="52" t="s">
        <v>78</v>
      </c>
      <c r="B12" s="53">
        <v>1</v>
      </c>
      <c r="C12" s="53"/>
      <c r="D12" s="53">
        <v>10</v>
      </c>
      <c r="E12" s="53">
        <v>6</v>
      </c>
      <c r="F12" s="53">
        <v>14038</v>
      </c>
      <c r="G12" s="53">
        <v>8502</v>
      </c>
      <c r="H12" s="53">
        <v>85895</v>
      </c>
      <c r="I12" s="53">
        <v>67115</v>
      </c>
      <c r="J12" s="53">
        <v>123797</v>
      </c>
      <c r="K12" s="53">
        <v>112245</v>
      </c>
      <c r="L12" s="53">
        <v>88101</v>
      </c>
      <c r="M12" s="53">
        <v>78231</v>
      </c>
      <c r="N12" s="53">
        <v>69289</v>
      </c>
      <c r="O12" s="53">
        <v>63677</v>
      </c>
      <c r="P12" s="53">
        <v>53848</v>
      </c>
      <c r="Q12" s="53">
        <v>52180</v>
      </c>
      <c r="R12" s="53">
        <v>91328</v>
      </c>
      <c r="S12" s="53">
        <v>64545</v>
      </c>
      <c r="T12" s="53">
        <v>526307</v>
      </c>
      <c r="U12" s="53">
        <v>446501</v>
      </c>
      <c r="V12" s="53">
        <v>972808</v>
      </c>
    </row>
    <row r="13" spans="1:22" ht="19.5" customHeight="1">
      <c r="A13" s="55" t="s">
        <v>437</v>
      </c>
      <c r="B13" s="56"/>
      <c r="C13" s="56"/>
      <c r="D13" s="56">
        <v>185</v>
      </c>
      <c r="E13" s="56">
        <v>75</v>
      </c>
      <c r="F13" s="56">
        <v>76790</v>
      </c>
      <c r="G13" s="56">
        <v>55374</v>
      </c>
      <c r="H13" s="56">
        <v>149692</v>
      </c>
      <c r="I13" s="56">
        <v>122495</v>
      </c>
      <c r="J13" s="56">
        <v>166549</v>
      </c>
      <c r="K13" s="56">
        <v>116193</v>
      </c>
      <c r="L13" s="56">
        <v>121411</v>
      </c>
      <c r="M13" s="56">
        <v>102471</v>
      </c>
      <c r="N13" s="56">
        <v>108314</v>
      </c>
      <c r="O13" s="56">
        <v>96946</v>
      </c>
      <c r="P13" s="56">
        <v>84143</v>
      </c>
      <c r="Q13" s="56">
        <v>78064</v>
      </c>
      <c r="R13" s="56">
        <v>154332</v>
      </c>
      <c r="S13" s="56">
        <v>107358</v>
      </c>
      <c r="T13" s="56">
        <v>861416</v>
      </c>
      <c r="U13" s="56">
        <v>678976</v>
      </c>
      <c r="V13" s="56">
        <v>1540392</v>
      </c>
    </row>
    <row r="14" spans="1:22" ht="19.5" customHeight="1">
      <c r="A14" s="52" t="s">
        <v>436</v>
      </c>
      <c r="B14" s="53"/>
      <c r="C14" s="53"/>
      <c r="D14" s="53">
        <v>13</v>
      </c>
      <c r="E14" s="53">
        <v>5</v>
      </c>
      <c r="F14" s="53">
        <v>12733</v>
      </c>
      <c r="G14" s="53">
        <v>9713</v>
      </c>
      <c r="H14" s="53">
        <v>104782</v>
      </c>
      <c r="I14" s="53">
        <v>107506</v>
      </c>
      <c r="J14" s="53">
        <v>302148</v>
      </c>
      <c r="K14" s="53">
        <v>320738</v>
      </c>
      <c r="L14" s="53">
        <v>324055</v>
      </c>
      <c r="M14" s="53">
        <v>338406</v>
      </c>
      <c r="N14" s="53">
        <v>267709</v>
      </c>
      <c r="O14" s="53">
        <v>271855</v>
      </c>
      <c r="P14" s="53">
        <v>191724</v>
      </c>
      <c r="Q14" s="53">
        <v>195579</v>
      </c>
      <c r="R14" s="53">
        <v>301361</v>
      </c>
      <c r="S14" s="53">
        <v>240834</v>
      </c>
      <c r="T14" s="53">
        <v>1504525</v>
      </c>
      <c r="U14" s="53">
        <v>1484636</v>
      </c>
      <c r="V14" s="53">
        <v>2989161</v>
      </c>
    </row>
    <row r="15" spans="1:22" ht="19.5" customHeight="1">
      <c r="A15" s="55" t="s">
        <v>81</v>
      </c>
      <c r="B15" s="56"/>
      <c r="C15" s="56"/>
      <c r="D15" s="56"/>
      <c r="E15" s="56"/>
      <c r="F15" s="56">
        <v>526</v>
      </c>
      <c r="G15" s="56">
        <v>393</v>
      </c>
      <c r="H15" s="56">
        <v>23895</v>
      </c>
      <c r="I15" s="56">
        <v>16691</v>
      </c>
      <c r="J15" s="56">
        <v>46007</v>
      </c>
      <c r="K15" s="56">
        <v>35143</v>
      </c>
      <c r="L15" s="56">
        <v>39958</v>
      </c>
      <c r="M15" s="56">
        <v>31478</v>
      </c>
      <c r="N15" s="56">
        <v>26175</v>
      </c>
      <c r="O15" s="56">
        <v>20132</v>
      </c>
      <c r="P15" s="56">
        <v>18323</v>
      </c>
      <c r="Q15" s="56">
        <v>15067</v>
      </c>
      <c r="R15" s="56">
        <v>31700</v>
      </c>
      <c r="S15" s="56">
        <v>18820</v>
      </c>
      <c r="T15" s="56">
        <v>186584</v>
      </c>
      <c r="U15" s="56">
        <v>137724</v>
      </c>
      <c r="V15" s="56">
        <v>324308</v>
      </c>
    </row>
    <row r="16" spans="1:22" ht="19.5" customHeight="1">
      <c r="A16" s="52" t="s">
        <v>76</v>
      </c>
      <c r="B16" s="53">
        <v>4</v>
      </c>
      <c r="C16" s="53">
        <v>4</v>
      </c>
      <c r="D16" s="53">
        <v>5</v>
      </c>
      <c r="E16" s="53"/>
      <c r="F16" s="53">
        <v>16301</v>
      </c>
      <c r="G16" s="53">
        <v>10324</v>
      </c>
      <c r="H16" s="53">
        <v>61001</v>
      </c>
      <c r="I16" s="53">
        <v>46745</v>
      </c>
      <c r="J16" s="53">
        <v>103340</v>
      </c>
      <c r="K16" s="53">
        <v>80463</v>
      </c>
      <c r="L16" s="53">
        <v>110029</v>
      </c>
      <c r="M16" s="53">
        <v>82821</v>
      </c>
      <c r="N16" s="53">
        <v>78740</v>
      </c>
      <c r="O16" s="53">
        <v>64281</v>
      </c>
      <c r="P16" s="53">
        <v>58561</v>
      </c>
      <c r="Q16" s="53">
        <v>51276</v>
      </c>
      <c r="R16" s="53">
        <v>91084</v>
      </c>
      <c r="S16" s="53">
        <v>60113</v>
      </c>
      <c r="T16" s="53">
        <v>519065</v>
      </c>
      <c r="U16" s="53">
        <v>396027</v>
      </c>
      <c r="V16" s="53">
        <v>915092</v>
      </c>
    </row>
    <row r="17" spans="1:22" ht="19.5" customHeight="1">
      <c r="A17" s="55" t="s">
        <v>83</v>
      </c>
      <c r="B17" s="56"/>
      <c r="C17" s="56"/>
      <c r="D17" s="56">
        <v>1</v>
      </c>
      <c r="E17" s="56">
        <v>2</v>
      </c>
      <c r="F17" s="56">
        <v>5548</v>
      </c>
      <c r="G17" s="56">
        <v>3349</v>
      </c>
      <c r="H17" s="56">
        <v>66592</v>
      </c>
      <c r="I17" s="56">
        <v>45096</v>
      </c>
      <c r="J17" s="56">
        <v>67328</v>
      </c>
      <c r="K17" s="56">
        <v>54950</v>
      </c>
      <c r="L17" s="56">
        <v>49251</v>
      </c>
      <c r="M17" s="56">
        <v>48501</v>
      </c>
      <c r="N17" s="56">
        <v>35610</v>
      </c>
      <c r="O17" s="56">
        <v>38365</v>
      </c>
      <c r="P17" s="56">
        <v>28817</v>
      </c>
      <c r="Q17" s="56">
        <v>34128</v>
      </c>
      <c r="R17" s="56">
        <v>50879</v>
      </c>
      <c r="S17" s="56">
        <v>40450</v>
      </c>
      <c r="T17" s="56">
        <v>304026</v>
      </c>
      <c r="U17" s="56">
        <v>264841</v>
      </c>
      <c r="V17" s="56">
        <v>568867</v>
      </c>
    </row>
    <row r="18" spans="1:22" ht="19.5" customHeight="1">
      <c r="A18" s="52" t="s">
        <v>85</v>
      </c>
      <c r="B18" s="53"/>
      <c r="C18" s="53"/>
      <c r="D18" s="53">
        <v>12</v>
      </c>
      <c r="E18" s="53">
        <v>3</v>
      </c>
      <c r="F18" s="53">
        <v>22735</v>
      </c>
      <c r="G18" s="53">
        <v>15665</v>
      </c>
      <c r="H18" s="53">
        <v>89675</v>
      </c>
      <c r="I18" s="53">
        <v>74056</v>
      </c>
      <c r="J18" s="53">
        <v>160315</v>
      </c>
      <c r="K18" s="53">
        <v>152369</v>
      </c>
      <c r="L18" s="53">
        <v>204312</v>
      </c>
      <c r="M18" s="53">
        <v>201437</v>
      </c>
      <c r="N18" s="53">
        <v>183977</v>
      </c>
      <c r="O18" s="53">
        <v>180030</v>
      </c>
      <c r="P18" s="53">
        <v>142733</v>
      </c>
      <c r="Q18" s="53">
        <v>148235</v>
      </c>
      <c r="R18" s="53">
        <v>297836</v>
      </c>
      <c r="S18" s="53">
        <v>232112</v>
      </c>
      <c r="T18" s="53">
        <v>1101595</v>
      </c>
      <c r="U18" s="53">
        <v>1003907</v>
      </c>
      <c r="V18" s="53">
        <v>2105502</v>
      </c>
    </row>
    <row r="19" spans="1:22" ht="19.5" customHeight="1">
      <c r="A19" s="172" t="s">
        <v>58</v>
      </c>
      <c r="B19" s="173">
        <v>9</v>
      </c>
      <c r="C19" s="173">
        <v>7</v>
      </c>
      <c r="D19" s="173">
        <v>837</v>
      </c>
      <c r="E19" s="173">
        <v>334</v>
      </c>
      <c r="F19" s="173">
        <v>257372</v>
      </c>
      <c r="G19" s="173">
        <v>181127</v>
      </c>
      <c r="H19" s="173">
        <v>982568</v>
      </c>
      <c r="I19" s="173">
        <v>846896</v>
      </c>
      <c r="J19" s="173">
        <v>1495040</v>
      </c>
      <c r="K19" s="173">
        <v>1393407</v>
      </c>
      <c r="L19" s="173">
        <v>1544219</v>
      </c>
      <c r="M19" s="173">
        <v>1436675</v>
      </c>
      <c r="N19" s="173">
        <v>1376458</v>
      </c>
      <c r="O19" s="173">
        <v>1305456</v>
      </c>
      <c r="P19" s="173">
        <v>1034593</v>
      </c>
      <c r="Q19" s="173">
        <v>1016844</v>
      </c>
      <c r="R19" s="173">
        <v>1764634</v>
      </c>
      <c r="S19" s="173">
        <v>1313717</v>
      </c>
      <c r="T19" s="173">
        <v>8455730</v>
      </c>
      <c r="U19" s="173">
        <v>7494463</v>
      </c>
      <c r="V19" s="173">
        <v>15950193</v>
      </c>
    </row>
    <row r="20" spans="1:21" ht="12.75">
      <c r="A20" s="38"/>
      <c r="B20" s="38"/>
      <c r="C20" s="38"/>
      <c r="D20" s="38"/>
      <c r="E20" s="38"/>
      <c r="F20" s="38"/>
      <c r="G20" s="38"/>
      <c r="H20" s="38"/>
      <c r="I20" s="38"/>
      <c r="J20" s="38"/>
      <c r="K20" s="38"/>
      <c r="L20" s="38"/>
      <c r="M20" s="38"/>
      <c r="N20" s="38"/>
      <c r="O20" s="38"/>
      <c r="P20" s="38"/>
      <c r="Q20" s="38"/>
      <c r="R20" s="38"/>
      <c r="S20" s="38"/>
      <c r="T20" s="38"/>
      <c r="U20" s="38"/>
    </row>
    <row r="21" spans="1:21" ht="12.75">
      <c r="A21" s="42" t="s">
        <v>86</v>
      </c>
      <c r="B21" s="38"/>
      <c r="C21" s="38"/>
      <c r="D21" s="38"/>
      <c r="E21" s="38"/>
      <c r="F21" s="38"/>
      <c r="G21" s="38"/>
      <c r="H21" s="38"/>
      <c r="I21" s="38"/>
      <c r="J21" s="38"/>
      <c r="K21" s="38"/>
      <c r="L21" s="38"/>
      <c r="M21" s="38"/>
      <c r="N21" s="38"/>
      <c r="O21" s="38"/>
      <c r="P21" s="38"/>
      <c r="Q21" s="38"/>
      <c r="R21" s="38"/>
      <c r="S21" s="38"/>
      <c r="T21" s="38"/>
      <c r="U21" s="38"/>
    </row>
    <row r="22" spans="1:21" ht="12.75">
      <c r="A22" s="38"/>
      <c r="B22" s="38"/>
      <c r="C22" s="38"/>
      <c r="D22" s="38"/>
      <c r="E22" s="38"/>
      <c r="F22" s="38"/>
      <c r="G22" s="38"/>
      <c r="H22" s="38"/>
      <c r="I22" s="38"/>
      <c r="J22" s="38"/>
      <c r="K22" s="38"/>
      <c r="L22" s="38"/>
      <c r="M22" s="38"/>
      <c r="N22" s="38"/>
      <c r="O22" s="38"/>
      <c r="P22" s="38"/>
      <c r="Q22" s="38"/>
      <c r="R22" s="38"/>
      <c r="S22" s="38"/>
      <c r="T22" s="38"/>
      <c r="U22" s="38"/>
    </row>
    <row r="23" spans="1:21" ht="12.75">
      <c r="A23" s="38" t="s">
        <v>87</v>
      </c>
      <c r="B23" s="38"/>
      <c r="C23" s="38"/>
      <c r="D23" s="38"/>
      <c r="E23" s="38"/>
      <c r="F23" s="38"/>
      <c r="G23" s="38"/>
      <c r="H23" s="38"/>
      <c r="I23" s="38"/>
      <c r="J23" s="38"/>
      <c r="K23" s="38"/>
      <c r="L23" s="38"/>
      <c r="M23" s="38"/>
      <c r="N23" s="38"/>
      <c r="O23" s="38"/>
      <c r="P23" s="38"/>
      <c r="Q23" s="38"/>
      <c r="R23" s="38"/>
      <c r="S23" s="38"/>
      <c r="T23" s="38"/>
      <c r="U23" s="38"/>
    </row>
    <row r="24" spans="1:21" ht="12.75">
      <c r="A24" s="38" t="s">
        <v>88</v>
      </c>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row r="26" spans="1:21" ht="12.75">
      <c r="A26" s="38"/>
      <c r="B26" s="38"/>
      <c r="C26" s="38"/>
      <c r="D26" s="38"/>
      <c r="E26" s="38"/>
      <c r="F26" s="38"/>
      <c r="G26" s="38"/>
      <c r="H26" s="38"/>
      <c r="I26" s="38"/>
      <c r="J26" s="38"/>
      <c r="K26" s="38"/>
      <c r="L26" s="38"/>
      <c r="M26" s="38"/>
      <c r="N26" s="38"/>
      <c r="O26" s="38"/>
      <c r="P26" s="38"/>
      <c r="Q26" s="38"/>
      <c r="R26" s="38"/>
      <c r="S26" s="38"/>
      <c r="T26" s="38"/>
      <c r="U26" s="38"/>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A1" sqref="A1"/>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55" t="s">
        <v>109</v>
      </c>
      <c r="B1" s="57"/>
      <c r="C1" s="57"/>
      <c r="D1" s="57"/>
      <c r="E1" s="57"/>
      <c r="F1" s="57"/>
      <c r="G1" s="57"/>
      <c r="H1" s="57"/>
      <c r="I1" s="57"/>
      <c r="J1" s="57"/>
      <c r="K1" s="57"/>
    </row>
    <row r="2" spans="1:11" ht="19.5" customHeight="1">
      <c r="A2" s="156" t="s">
        <v>110</v>
      </c>
      <c r="B2" s="57"/>
      <c r="C2" s="57"/>
      <c r="D2" s="57"/>
      <c r="E2" s="57"/>
      <c r="F2" s="57"/>
      <c r="G2" s="57"/>
      <c r="H2" s="57"/>
      <c r="I2" s="57"/>
      <c r="J2" s="57"/>
      <c r="K2" s="57"/>
    </row>
    <row r="3" spans="1:11" ht="60.75" customHeight="1">
      <c r="A3" s="163" t="s">
        <v>55</v>
      </c>
      <c r="B3" s="163" t="s">
        <v>163</v>
      </c>
      <c r="C3" s="163" t="s">
        <v>164</v>
      </c>
      <c r="D3" s="163" t="s">
        <v>163</v>
      </c>
      <c r="E3" s="163" t="s">
        <v>164</v>
      </c>
      <c r="F3" s="163" t="s">
        <v>163</v>
      </c>
      <c r="G3" s="163" t="s">
        <v>164</v>
      </c>
      <c r="H3" s="163" t="s">
        <v>165</v>
      </c>
      <c r="I3" s="163" t="s">
        <v>166</v>
      </c>
      <c r="J3" s="163" t="s">
        <v>167</v>
      </c>
      <c r="K3" s="163" t="s">
        <v>168</v>
      </c>
    </row>
    <row r="4" spans="1:11" ht="53.25" customHeight="1">
      <c r="A4" s="225" t="s">
        <v>56</v>
      </c>
      <c r="B4" s="59" t="s">
        <v>169</v>
      </c>
      <c r="C4" s="59" t="s">
        <v>170</v>
      </c>
      <c r="D4" s="59" t="s">
        <v>169</v>
      </c>
      <c r="E4" s="59" t="s">
        <v>170</v>
      </c>
      <c r="F4" s="59" t="s">
        <v>169</v>
      </c>
      <c r="G4" s="59" t="s">
        <v>170</v>
      </c>
      <c r="H4" s="59" t="s">
        <v>171</v>
      </c>
      <c r="I4" s="59" t="s">
        <v>172</v>
      </c>
      <c r="J4" s="59" t="s">
        <v>173</v>
      </c>
      <c r="K4" s="59" t="s">
        <v>174</v>
      </c>
    </row>
    <row r="5" spans="1:11" ht="20.25" customHeight="1">
      <c r="A5" s="225"/>
      <c r="B5" s="226" t="s">
        <v>481</v>
      </c>
      <c r="C5" s="227"/>
      <c r="D5" s="226" t="s">
        <v>482</v>
      </c>
      <c r="E5" s="227"/>
      <c r="F5" s="226" t="s">
        <v>483</v>
      </c>
      <c r="G5" s="227"/>
      <c r="H5" s="60" t="s">
        <v>8</v>
      </c>
      <c r="I5" s="60" t="s">
        <v>175</v>
      </c>
      <c r="J5" s="60" t="s">
        <v>9</v>
      </c>
      <c r="K5" s="60" t="s">
        <v>176</v>
      </c>
    </row>
    <row r="6" spans="1:11" ht="18.75" customHeight="1">
      <c r="A6" s="62" t="s">
        <v>69</v>
      </c>
      <c r="B6" s="53">
        <v>887164</v>
      </c>
      <c r="C6" s="63">
        <v>0.0544</v>
      </c>
      <c r="D6" s="53">
        <v>1815981</v>
      </c>
      <c r="E6" s="64">
        <v>0.1135</v>
      </c>
      <c r="F6" s="53">
        <v>1810694</v>
      </c>
      <c r="G6" s="64">
        <v>0.1135</v>
      </c>
      <c r="H6" s="53">
        <v>-5287</v>
      </c>
      <c r="I6" s="64">
        <v>-0.0029</v>
      </c>
      <c r="J6" s="53">
        <v>923530</v>
      </c>
      <c r="K6" s="64">
        <v>1.041</v>
      </c>
    </row>
    <row r="7" spans="1:11" ht="18.75" customHeight="1">
      <c r="A7" s="65" t="s">
        <v>71</v>
      </c>
      <c r="B7" s="54">
        <v>1068073</v>
      </c>
      <c r="C7" s="66">
        <v>0.0655</v>
      </c>
      <c r="D7" s="54">
        <v>1054915</v>
      </c>
      <c r="E7" s="67">
        <v>0.0659</v>
      </c>
      <c r="F7" s="54">
        <v>1052944</v>
      </c>
      <c r="G7" s="67">
        <v>0.066</v>
      </c>
      <c r="H7" s="54">
        <v>-1971</v>
      </c>
      <c r="I7" s="67">
        <v>-0.0019</v>
      </c>
      <c r="J7" s="54">
        <v>-15129</v>
      </c>
      <c r="K7" s="67">
        <v>-0.0142</v>
      </c>
    </row>
    <row r="8" spans="1:11" ht="18.75" customHeight="1">
      <c r="A8" s="62" t="s">
        <v>73</v>
      </c>
      <c r="B8" s="53">
        <v>2615981</v>
      </c>
      <c r="C8" s="63">
        <v>0.1603</v>
      </c>
      <c r="D8" s="53">
        <v>2557428</v>
      </c>
      <c r="E8" s="64">
        <v>0.1599</v>
      </c>
      <c r="F8" s="53">
        <v>2548481</v>
      </c>
      <c r="G8" s="64">
        <v>0.1598</v>
      </c>
      <c r="H8" s="53">
        <v>-8947</v>
      </c>
      <c r="I8" s="64">
        <v>-0.0035</v>
      </c>
      <c r="J8" s="53">
        <v>-67500</v>
      </c>
      <c r="K8" s="64">
        <v>-0.0258</v>
      </c>
    </row>
    <row r="9" spans="1:11" ht="18.75" customHeight="1">
      <c r="A9" s="65" t="s">
        <v>75</v>
      </c>
      <c r="B9" s="54">
        <v>1141833</v>
      </c>
      <c r="C9" s="66">
        <v>0.07</v>
      </c>
      <c r="D9" s="54">
        <v>1124706</v>
      </c>
      <c r="E9" s="67">
        <v>0.0703</v>
      </c>
      <c r="F9" s="54">
        <v>1121944</v>
      </c>
      <c r="G9" s="67">
        <v>0.0703</v>
      </c>
      <c r="H9" s="54">
        <v>-2762</v>
      </c>
      <c r="I9" s="67">
        <v>-0.0025</v>
      </c>
      <c r="J9" s="54">
        <v>-19889</v>
      </c>
      <c r="K9" s="67">
        <v>-0.0174</v>
      </c>
    </row>
    <row r="10" spans="1:11" ht="18.75" customHeight="1">
      <c r="A10" s="62" t="s">
        <v>78</v>
      </c>
      <c r="B10" s="53">
        <v>990411</v>
      </c>
      <c r="C10" s="63">
        <v>0.0607</v>
      </c>
      <c r="D10" s="53">
        <v>975215</v>
      </c>
      <c r="E10" s="64">
        <v>0.061</v>
      </c>
      <c r="F10" s="53">
        <v>972808</v>
      </c>
      <c r="G10" s="64">
        <v>0.061</v>
      </c>
      <c r="H10" s="53">
        <v>-2407</v>
      </c>
      <c r="I10" s="64">
        <v>-0.0025</v>
      </c>
      <c r="J10" s="53">
        <v>-17603</v>
      </c>
      <c r="K10" s="64">
        <v>-0.0178</v>
      </c>
    </row>
    <row r="11" spans="1:11" ht="18.75" customHeight="1">
      <c r="A11" s="65" t="s">
        <v>437</v>
      </c>
      <c r="B11" s="54">
        <v>1573436</v>
      </c>
      <c r="C11" s="66">
        <v>0.0964</v>
      </c>
      <c r="D11" s="54">
        <v>1544668</v>
      </c>
      <c r="E11" s="67">
        <v>0.0966</v>
      </c>
      <c r="F11" s="54">
        <v>1540392</v>
      </c>
      <c r="G11" s="67">
        <v>0.0966</v>
      </c>
      <c r="H11" s="54">
        <v>-4276</v>
      </c>
      <c r="I11" s="67">
        <v>-0.0028</v>
      </c>
      <c r="J11" s="54">
        <v>-33044</v>
      </c>
      <c r="K11" s="67">
        <v>-0.021</v>
      </c>
    </row>
    <row r="12" spans="1:11" ht="18.75" customHeight="1">
      <c r="A12" s="62" t="s">
        <v>436</v>
      </c>
      <c r="B12" s="53">
        <v>3047334</v>
      </c>
      <c r="C12" s="63">
        <v>0.1868</v>
      </c>
      <c r="D12" s="53">
        <v>2996739</v>
      </c>
      <c r="E12" s="64">
        <v>0.1873</v>
      </c>
      <c r="F12" s="53">
        <v>2989161</v>
      </c>
      <c r="G12" s="64">
        <v>0.1874</v>
      </c>
      <c r="H12" s="53">
        <v>-7578</v>
      </c>
      <c r="I12" s="64">
        <v>-0.0025</v>
      </c>
      <c r="J12" s="53">
        <v>-58173</v>
      </c>
      <c r="K12" s="64">
        <v>-0.0191</v>
      </c>
    </row>
    <row r="13" spans="1:11" ht="18.75" customHeight="1">
      <c r="A13" s="65" t="s">
        <v>79</v>
      </c>
      <c r="B13" s="54">
        <v>977431</v>
      </c>
      <c r="C13" s="66">
        <v>0.0599</v>
      </c>
      <c r="D13" s="67" t="s">
        <v>44</v>
      </c>
      <c r="E13" s="67" t="s">
        <v>44</v>
      </c>
      <c r="F13" s="67" t="s">
        <v>44</v>
      </c>
      <c r="G13" s="67" t="s">
        <v>44</v>
      </c>
      <c r="H13" s="67" t="s">
        <v>44</v>
      </c>
      <c r="I13" s="67" t="s">
        <v>44</v>
      </c>
      <c r="J13" s="67" t="s">
        <v>44</v>
      </c>
      <c r="K13" s="67" t="s">
        <v>44</v>
      </c>
    </row>
    <row r="14" spans="1:11" ht="18.75" customHeight="1">
      <c r="A14" s="62" t="s">
        <v>81</v>
      </c>
      <c r="B14" s="53">
        <v>330845</v>
      </c>
      <c r="C14" s="63">
        <v>0.0203</v>
      </c>
      <c r="D14" s="53">
        <v>325071</v>
      </c>
      <c r="E14" s="64">
        <v>0.0203</v>
      </c>
      <c r="F14" s="53">
        <v>324308</v>
      </c>
      <c r="G14" s="64">
        <v>0.0203</v>
      </c>
      <c r="H14" s="53">
        <v>-763</v>
      </c>
      <c r="I14" s="64">
        <v>-0.0023</v>
      </c>
      <c r="J14" s="53">
        <v>-6537</v>
      </c>
      <c r="K14" s="64">
        <v>-0.0198</v>
      </c>
    </row>
    <row r="15" spans="1:11" ht="18.75" customHeight="1">
      <c r="A15" s="65" t="s">
        <v>76</v>
      </c>
      <c r="B15" s="54">
        <v>932733</v>
      </c>
      <c r="C15" s="66">
        <v>0.0572</v>
      </c>
      <c r="D15" s="54">
        <v>917449</v>
      </c>
      <c r="E15" s="67">
        <v>0.0574</v>
      </c>
      <c r="F15" s="54">
        <v>915092</v>
      </c>
      <c r="G15" s="67">
        <v>0.0574</v>
      </c>
      <c r="H15" s="54">
        <v>-2357</v>
      </c>
      <c r="I15" s="67">
        <v>-0.0026</v>
      </c>
      <c r="J15" s="54">
        <v>-17641</v>
      </c>
      <c r="K15" s="67">
        <v>-0.0189</v>
      </c>
    </row>
    <row r="16" spans="1:11" ht="18.75" customHeight="1">
      <c r="A16" s="62" t="s">
        <v>83</v>
      </c>
      <c r="B16" s="53">
        <v>579948</v>
      </c>
      <c r="C16" s="63">
        <v>0.0355</v>
      </c>
      <c r="D16" s="53">
        <v>570268</v>
      </c>
      <c r="E16" s="64">
        <v>0.0356</v>
      </c>
      <c r="F16" s="53">
        <v>568867</v>
      </c>
      <c r="G16" s="64">
        <v>0.0357</v>
      </c>
      <c r="H16" s="53">
        <v>-1401</v>
      </c>
      <c r="I16" s="64">
        <v>-0.0025</v>
      </c>
      <c r="J16" s="53">
        <v>-11081</v>
      </c>
      <c r="K16" s="64">
        <v>-0.0191</v>
      </c>
    </row>
    <row r="17" spans="1:11" ht="18.75" customHeight="1">
      <c r="A17" s="65" t="s">
        <v>85</v>
      </c>
      <c r="B17" s="54">
        <v>2171798</v>
      </c>
      <c r="C17" s="66">
        <v>0.1331</v>
      </c>
      <c r="D17" s="54">
        <v>2113985</v>
      </c>
      <c r="E17" s="67">
        <v>0.1322</v>
      </c>
      <c r="F17" s="54">
        <v>2105502</v>
      </c>
      <c r="G17" s="67">
        <v>0.132</v>
      </c>
      <c r="H17" s="54">
        <v>-8483</v>
      </c>
      <c r="I17" s="67">
        <v>-0.004</v>
      </c>
      <c r="J17" s="54">
        <v>-66296</v>
      </c>
      <c r="K17" s="67">
        <v>-0.0305</v>
      </c>
    </row>
    <row r="18" spans="1:11" ht="19.5" customHeight="1">
      <c r="A18" s="50" t="s">
        <v>111</v>
      </c>
      <c r="B18" s="51">
        <v>16316987</v>
      </c>
      <c r="C18" s="61">
        <v>1</v>
      </c>
      <c r="D18" s="51">
        <v>15996425</v>
      </c>
      <c r="E18" s="61">
        <v>1</v>
      </c>
      <c r="F18" s="51">
        <v>15950193</v>
      </c>
      <c r="G18" s="61">
        <v>1</v>
      </c>
      <c r="H18" s="51">
        <v>-46232</v>
      </c>
      <c r="I18" s="61">
        <v>-0.0028901</v>
      </c>
      <c r="J18" s="51">
        <v>-366794</v>
      </c>
      <c r="K18" s="61">
        <v>-0.0224793</v>
      </c>
    </row>
    <row r="19" spans="1:10" ht="13.5" customHeight="1">
      <c r="A19" s="38"/>
      <c r="B19" s="38"/>
      <c r="C19" s="38"/>
      <c r="D19" s="38"/>
      <c r="E19" s="38"/>
      <c r="F19" s="38"/>
      <c r="G19" s="38"/>
      <c r="H19" s="38"/>
      <c r="I19" s="38"/>
      <c r="J19" s="38"/>
    </row>
    <row r="20" spans="1:10" ht="13.5" customHeight="1">
      <c r="A20" s="42" t="s">
        <v>86</v>
      </c>
      <c r="B20" s="38"/>
      <c r="C20" s="38"/>
      <c r="D20" s="38"/>
      <c r="E20" s="38"/>
      <c r="F20" s="38"/>
      <c r="G20" s="38"/>
      <c r="H20" s="38"/>
      <c r="I20" s="38"/>
      <c r="J20" s="38"/>
    </row>
    <row r="21" spans="1:10" ht="13.5" customHeight="1">
      <c r="A21" s="38"/>
      <c r="B21" s="38"/>
      <c r="C21" s="38"/>
      <c r="D21" s="38"/>
      <c r="E21" s="38"/>
      <c r="F21" s="38"/>
      <c r="G21" s="38"/>
      <c r="H21" s="38"/>
      <c r="I21" s="38"/>
      <c r="J21" s="38"/>
    </row>
    <row r="22" spans="1:10" ht="13.5" customHeight="1">
      <c r="A22" s="38" t="s">
        <v>87</v>
      </c>
      <c r="B22" s="38"/>
      <c r="C22" s="38"/>
      <c r="D22" s="38"/>
      <c r="E22" s="38"/>
      <c r="F22" s="38"/>
      <c r="G22" s="38"/>
      <c r="H22" s="38"/>
      <c r="I22" s="38"/>
      <c r="J22" s="38"/>
    </row>
    <row r="23" spans="1:10" ht="13.5" customHeight="1">
      <c r="A23" s="38" t="s">
        <v>88</v>
      </c>
      <c r="B23" s="38"/>
      <c r="C23" s="38"/>
      <c r="D23" s="38"/>
      <c r="E23" s="38"/>
      <c r="F23" s="38"/>
      <c r="G23" s="38"/>
      <c r="H23" s="38"/>
      <c r="I23" s="38"/>
      <c r="J23" s="38"/>
    </row>
  </sheetData>
  <sheetProtection/>
  <mergeCells count="4">
    <mergeCell ref="A4:A5"/>
    <mergeCell ref="B5:C5"/>
    <mergeCell ref="D5:E5"/>
    <mergeCell ref="F5:G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usz7"/>
  <dimension ref="A1:P24"/>
  <sheetViews>
    <sheetView showGridLines="0" zoomScalePageLayoutView="0" workbookViewId="0" topLeftCell="A1">
      <selection activeCell="D12" sqref="D12"/>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9.5" customHeight="1">
      <c r="A1" s="155" t="s">
        <v>484</v>
      </c>
      <c r="B1" s="68"/>
      <c r="C1" s="68"/>
      <c r="D1" s="68"/>
      <c r="E1" s="68"/>
      <c r="F1" s="68"/>
      <c r="G1" s="68"/>
      <c r="H1" s="68"/>
      <c r="I1" s="68"/>
      <c r="J1" s="68"/>
      <c r="K1" s="68"/>
      <c r="L1" s="68"/>
      <c r="M1" s="68"/>
      <c r="N1"/>
      <c r="P1" s="37"/>
    </row>
    <row r="2" spans="1:16" ht="19.5" customHeight="1">
      <c r="A2" s="156" t="s">
        <v>485</v>
      </c>
      <c r="B2" s="69"/>
      <c r="C2" s="69"/>
      <c r="D2" s="69"/>
      <c r="E2" s="69"/>
      <c r="F2" s="69"/>
      <c r="G2" s="69"/>
      <c r="H2" s="69"/>
      <c r="I2" s="69"/>
      <c r="J2" s="69"/>
      <c r="K2" s="69"/>
      <c r="L2" s="69"/>
      <c r="M2" s="69"/>
      <c r="N2"/>
      <c r="P2" s="37"/>
    </row>
    <row r="3" spans="1:16" ht="59.25" customHeight="1">
      <c r="A3" s="72" t="s">
        <v>177</v>
      </c>
      <c r="B3" s="72" t="s">
        <v>69</v>
      </c>
      <c r="C3" s="72" t="s">
        <v>71</v>
      </c>
      <c r="D3" s="72" t="s">
        <v>73</v>
      </c>
      <c r="E3" s="72" t="s">
        <v>75</v>
      </c>
      <c r="F3" s="72" t="s">
        <v>78</v>
      </c>
      <c r="G3" s="72" t="s">
        <v>437</v>
      </c>
      <c r="H3" s="72" t="s">
        <v>436</v>
      </c>
      <c r="I3" s="72" t="s">
        <v>81</v>
      </c>
      <c r="J3" s="72" t="s">
        <v>76</v>
      </c>
      <c r="K3" s="72" t="s">
        <v>83</v>
      </c>
      <c r="L3" s="72" t="s">
        <v>85</v>
      </c>
      <c r="M3" s="72" t="s">
        <v>178</v>
      </c>
      <c r="N3"/>
      <c r="P3" s="37"/>
    </row>
    <row r="4" spans="1:16" ht="19.5" customHeight="1">
      <c r="A4" s="76" t="s">
        <v>69</v>
      </c>
      <c r="B4" s="77"/>
      <c r="C4" s="77"/>
      <c r="D4" s="77"/>
      <c r="E4" s="77"/>
      <c r="F4" s="77"/>
      <c r="G4" s="77"/>
      <c r="H4" s="77"/>
      <c r="I4" s="77"/>
      <c r="J4" s="77">
        <v>1</v>
      </c>
      <c r="K4" s="77"/>
      <c r="L4" s="77"/>
      <c r="M4" s="77">
        <v>1</v>
      </c>
      <c r="N4"/>
      <c r="P4" s="37"/>
    </row>
    <row r="5" spans="1:16" ht="19.5" customHeight="1">
      <c r="A5" s="74" t="s">
        <v>71</v>
      </c>
      <c r="B5" s="75"/>
      <c r="C5" s="75"/>
      <c r="D5" s="75"/>
      <c r="E5" s="75"/>
      <c r="F5" s="75"/>
      <c r="G5" s="75"/>
      <c r="H5" s="75">
        <v>1</v>
      </c>
      <c r="I5" s="75"/>
      <c r="J5" s="75"/>
      <c r="K5" s="75">
        <v>1</v>
      </c>
      <c r="L5" s="75"/>
      <c r="M5" s="75">
        <v>2</v>
      </c>
      <c r="N5"/>
      <c r="P5" s="37"/>
    </row>
    <row r="6" spans="1:16" ht="19.5" customHeight="1">
      <c r="A6" s="76" t="s">
        <v>73</v>
      </c>
      <c r="B6" s="77">
        <v>2</v>
      </c>
      <c r="C6" s="77"/>
      <c r="D6" s="77"/>
      <c r="E6" s="77"/>
      <c r="F6" s="77"/>
      <c r="G6" s="77"/>
      <c r="H6" s="77">
        <v>2</v>
      </c>
      <c r="I6" s="77"/>
      <c r="J6" s="77"/>
      <c r="K6" s="77"/>
      <c r="L6" s="77"/>
      <c r="M6" s="77">
        <v>4</v>
      </c>
      <c r="N6"/>
      <c r="P6" s="37"/>
    </row>
    <row r="7" spans="1:16" ht="19.5" customHeight="1">
      <c r="A7" s="74" t="s">
        <v>75</v>
      </c>
      <c r="B7" s="75"/>
      <c r="C7" s="75"/>
      <c r="D7" s="75"/>
      <c r="E7" s="75"/>
      <c r="F7" s="75"/>
      <c r="G7" s="75"/>
      <c r="H7" s="75"/>
      <c r="I7" s="75">
        <v>1</v>
      </c>
      <c r="J7" s="75"/>
      <c r="K7" s="75"/>
      <c r="L7" s="75"/>
      <c r="M7" s="75">
        <v>1</v>
      </c>
      <c r="N7"/>
      <c r="P7" s="37"/>
    </row>
    <row r="8" spans="1:16" ht="19.5" customHeight="1">
      <c r="A8" s="76" t="s">
        <v>78</v>
      </c>
      <c r="B8" s="77">
        <v>1</v>
      </c>
      <c r="C8" s="77"/>
      <c r="D8" s="77"/>
      <c r="E8" s="77"/>
      <c r="F8" s="77"/>
      <c r="G8" s="77"/>
      <c r="H8" s="77"/>
      <c r="I8" s="77"/>
      <c r="J8" s="77"/>
      <c r="K8" s="77">
        <v>2</v>
      </c>
      <c r="L8" s="77"/>
      <c r="M8" s="77">
        <v>3</v>
      </c>
      <c r="N8"/>
      <c r="P8" s="37"/>
    </row>
    <row r="9" spans="1:16" ht="19.5" customHeight="1">
      <c r="A9" s="74" t="s">
        <v>437</v>
      </c>
      <c r="B9" s="75">
        <v>6</v>
      </c>
      <c r="C9" s="75">
        <v>2</v>
      </c>
      <c r="D9" s="75"/>
      <c r="E9" s="75"/>
      <c r="F9" s="75">
        <v>1</v>
      </c>
      <c r="G9" s="75"/>
      <c r="H9" s="75">
        <v>4</v>
      </c>
      <c r="I9" s="75"/>
      <c r="J9" s="75"/>
      <c r="K9" s="75">
        <v>1</v>
      </c>
      <c r="L9" s="75">
        <v>1</v>
      </c>
      <c r="M9" s="75">
        <v>15</v>
      </c>
      <c r="N9"/>
      <c r="P9" s="37"/>
    </row>
    <row r="10" spans="1:16" ht="19.5" customHeight="1">
      <c r="A10" s="76" t="s">
        <v>436</v>
      </c>
      <c r="B10" s="77">
        <v>8</v>
      </c>
      <c r="C10" s="77"/>
      <c r="D10" s="77">
        <v>5</v>
      </c>
      <c r="E10" s="77"/>
      <c r="F10" s="77">
        <v>2</v>
      </c>
      <c r="G10" s="77">
        <v>2</v>
      </c>
      <c r="H10" s="77"/>
      <c r="I10" s="77"/>
      <c r="J10" s="77">
        <v>4</v>
      </c>
      <c r="K10" s="77"/>
      <c r="L10" s="77"/>
      <c r="M10" s="77">
        <v>21</v>
      </c>
      <c r="N10"/>
      <c r="P10" s="37"/>
    </row>
    <row r="11" spans="1:16" ht="19.5" customHeight="1">
      <c r="A11" s="74" t="s">
        <v>76</v>
      </c>
      <c r="B11" s="75">
        <v>1</v>
      </c>
      <c r="C11" s="75">
        <v>2</v>
      </c>
      <c r="D11" s="75"/>
      <c r="E11" s="75">
        <v>1</v>
      </c>
      <c r="F11" s="75">
        <v>1</v>
      </c>
      <c r="G11" s="75"/>
      <c r="H11" s="75">
        <v>1</v>
      </c>
      <c r="I11" s="75">
        <v>3</v>
      </c>
      <c r="J11" s="75"/>
      <c r="K11" s="75">
        <v>1</v>
      </c>
      <c r="L11" s="75">
        <v>1</v>
      </c>
      <c r="M11" s="75">
        <v>11</v>
      </c>
      <c r="N11"/>
      <c r="P11" s="37"/>
    </row>
    <row r="12" spans="1:16" ht="19.5" customHeight="1">
      <c r="A12" s="76" t="s">
        <v>83</v>
      </c>
      <c r="B12" s="77"/>
      <c r="C12" s="77"/>
      <c r="D12" s="77"/>
      <c r="E12" s="77"/>
      <c r="F12" s="77"/>
      <c r="G12" s="77"/>
      <c r="H12" s="77"/>
      <c r="I12" s="77">
        <v>1</v>
      </c>
      <c r="J12" s="77"/>
      <c r="K12" s="77"/>
      <c r="L12" s="77"/>
      <c r="M12" s="77">
        <v>1</v>
      </c>
      <c r="N12"/>
      <c r="P12" s="37"/>
    </row>
    <row r="13" spans="1:16" ht="19.5" customHeight="1">
      <c r="A13" s="74" t="s">
        <v>85</v>
      </c>
      <c r="B13" s="75">
        <v>5</v>
      </c>
      <c r="C13" s="75">
        <v>1</v>
      </c>
      <c r="D13" s="75">
        <v>3</v>
      </c>
      <c r="E13" s="75">
        <v>1</v>
      </c>
      <c r="F13" s="75">
        <v>1</v>
      </c>
      <c r="G13" s="75"/>
      <c r="H13" s="75">
        <v>1</v>
      </c>
      <c r="I13" s="75">
        <v>2</v>
      </c>
      <c r="J13" s="75">
        <v>1</v>
      </c>
      <c r="K13" s="75"/>
      <c r="L13" s="75"/>
      <c r="M13" s="75">
        <v>15</v>
      </c>
      <c r="N13"/>
      <c r="P13" s="37"/>
    </row>
    <row r="14" spans="1:16" ht="31.5" customHeight="1">
      <c r="A14" s="73" t="s">
        <v>179</v>
      </c>
      <c r="B14" s="51">
        <v>23</v>
      </c>
      <c r="C14" s="51">
        <v>5</v>
      </c>
      <c r="D14" s="51">
        <v>8</v>
      </c>
      <c r="E14" s="51">
        <v>2</v>
      </c>
      <c r="F14" s="51">
        <v>5</v>
      </c>
      <c r="G14" s="51">
        <v>2</v>
      </c>
      <c r="H14" s="51">
        <v>9</v>
      </c>
      <c r="I14" s="51">
        <v>7</v>
      </c>
      <c r="J14" s="51">
        <v>6</v>
      </c>
      <c r="K14" s="51">
        <v>5</v>
      </c>
      <c r="L14" s="51">
        <v>2</v>
      </c>
      <c r="M14" s="51">
        <v>74</v>
      </c>
      <c r="N14"/>
      <c r="P14" s="37"/>
    </row>
    <row r="15" spans="1:16" ht="31.5" customHeight="1">
      <c r="A15" s="73" t="s">
        <v>180</v>
      </c>
      <c r="B15" s="51">
        <v>-22</v>
      </c>
      <c r="C15" s="51">
        <v>-3</v>
      </c>
      <c r="D15" s="51">
        <v>-4</v>
      </c>
      <c r="E15" s="51">
        <v>-1</v>
      </c>
      <c r="F15" s="51">
        <v>-2</v>
      </c>
      <c r="G15" s="51">
        <v>13</v>
      </c>
      <c r="H15" s="51">
        <v>12</v>
      </c>
      <c r="I15" s="51"/>
      <c r="J15" s="51">
        <v>5</v>
      </c>
      <c r="K15" s="51">
        <v>-4</v>
      </c>
      <c r="L15" s="51">
        <v>13</v>
      </c>
      <c r="M15" s="51"/>
      <c r="N15"/>
      <c r="P15" s="37"/>
    </row>
    <row r="16" spans="1:15" ht="13.5" customHeight="1">
      <c r="A16" s="38"/>
      <c r="B16" s="38"/>
      <c r="C16" s="38"/>
      <c r="D16" s="38"/>
      <c r="E16" s="38"/>
      <c r="F16" s="38"/>
      <c r="G16" s="38"/>
      <c r="H16" s="38"/>
      <c r="I16" s="38"/>
      <c r="J16" s="38"/>
      <c r="K16" s="38"/>
      <c r="L16" s="38"/>
      <c r="M16" s="38"/>
      <c r="N16" s="38"/>
      <c r="O16" s="38"/>
    </row>
    <row r="17" spans="1:15" ht="13.5" customHeight="1">
      <c r="A17" s="42" t="s">
        <v>86</v>
      </c>
      <c r="B17" s="38"/>
      <c r="C17" s="38"/>
      <c r="D17" s="38"/>
      <c r="E17" s="38"/>
      <c r="F17" s="38"/>
      <c r="G17" s="38"/>
      <c r="H17" s="38"/>
      <c r="I17" s="38"/>
      <c r="J17" s="38"/>
      <c r="K17" s="38"/>
      <c r="L17" s="38"/>
      <c r="M17" s="38"/>
      <c r="N17" s="38"/>
      <c r="O17" s="38"/>
    </row>
    <row r="18" spans="1:15" ht="14.25" customHeight="1">
      <c r="A18" s="38"/>
      <c r="B18" s="38"/>
      <c r="C18" s="38"/>
      <c r="D18" s="38"/>
      <c r="E18" s="38"/>
      <c r="F18" s="38"/>
      <c r="G18" s="38"/>
      <c r="H18" s="38"/>
      <c r="I18" s="38"/>
      <c r="J18" s="38"/>
      <c r="K18" s="38"/>
      <c r="L18" s="38"/>
      <c r="M18" s="38"/>
      <c r="N18" s="38"/>
      <c r="O18" s="38"/>
    </row>
    <row r="19" spans="1:15" ht="39.75" customHeight="1">
      <c r="A19" s="228" t="s">
        <v>113</v>
      </c>
      <c r="B19" s="229"/>
      <c r="C19" s="229"/>
      <c r="D19" s="229"/>
      <c r="E19" s="229"/>
      <c r="F19" s="229"/>
      <c r="G19" s="229"/>
      <c r="H19" s="229"/>
      <c r="I19" s="229"/>
      <c r="J19" s="229"/>
      <c r="K19" s="229"/>
      <c r="L19" s="229"/>
      <c r="M19" s="38"/>
      <c r="N19" s="38"/>
      <c r="O19" s="38"/>
    </row>
    <row r="20" spans="1:15" ht="39.75" customHeight="1">
      <c r="A20" s="228" t="s">
        <v>114</v>
      </c>
      <c r="B20" s="228"/>
      <c r="C20" s="228"/>
      <c r="D20" s="228"/>
      <c r="E20" s="228"/>
      <c r="F20" s="228"/>
      <c r="G20" s="228"/>
      <c r="H20" s="228"/>
      <c r="I20" s="228"/>
      <c r="J20" s="228"/>
      <c r="K20" s="228"/>
      <c r="L20" s="228"/>
      <c r="M20" s="38"/>
      <c r="N20" s="38"/>
      <c r="O20" s="38"/>
    </row>
    <row r="21" spans="1:15" ht="12.75">
      <c r="A21" s="70"/>
      <c r="B21" s="70"/>
      <c r="C21" s="70"/>
      <c r="D21" s="70"/>
      <c r="E21" s="70"/>
      <c r="F21" s="70"/>
      <c r="G21" s="70"/>
      <c r="H21" s="70"/>
      <c r="I21" s="70"/>
      <c r="J21" s="70"/>
      <c r="K21" s="38"/>
      <c r="L21" s="38"/>
      <c r="M21" s="38"/>
      <c r="N21" s="38"/>
      <c r="O21" s="38"/>
    </row>
    <row r="22" spans="1:15" ht="12.75">
      <c r="A22" s="230" t="s">
        <v>136</v>
      </c>
      <c r="B22" s="230"/>
      <c r="C22" s="230"/>
      <c r="D22" s="230"/>
      <c r="E22" s="230"/>
      <c r="F22" s="230"/>
      <c r="G22" s="230"/>
      <c r="H22" s="71"/>
      <c r="I22" s="71"/>
      <c r="J22" s="71"/>
      <c r="K22" s="38"/>
      <c r="L22" s="38"/>
      <c r="M22" s="38"/>
      <c r="N22" s="38"/>
      <c r="O22" s="38"/>
    </row>
    <row r="23" spans="1:15" ht="17.25" customHeight="1">
      <c r="A23" s="230" t="s">
        <v>137</v>
      </c>
      <c r="B23" s="230"/>
      <c r="C23" s="230"/>
      <c r="D23" s="230"/>
      <c r="E23" s="230"/>
      <c r="F23" s="230"/>
      <c r="G23" s="230"/>
      <c r="H23" s="71"/>
      <c r="I23" s="71"/>
      <c r="J23" s="71"/>
      <c r="K23" s="38"/>
      <c r="L23" s="38"/>
      <c r="M23" s="38"/>
      <c r="N23" s="38"/>
      <c r="O23" s="38"/>
    </row>
    <row r="24" spans="1:14" ht="17.25" customHeight="1">
      <c r="A24" s="38"/>
      <c r="B24" s="38"/>
      <c r="C24" s="38"/>
      <c r="D24" s="38"/>
      <c r="E24" s="38"/>
      <c r="F24" s="38"/>
      <c r="G24" s="38"/>
      <c r="H24" s="38"/>
      <c r="I24" s="38"/>
      <c r="J24" s="38"/>
      <c r="K24" s="38"/>
      <c r="L24" s="38"/>
      <c r="M24" s="38"/>
      <c r="N24" s="38"/>
    </row>
    <row r="25" ht="17.25" customHeight="1"/>
  </sheetData>
  <sheetProtection/>
  <mergeCells count="4">
    <mergeCell ref="A19:L19"/>
    <mergeCell ref="A20:L20"/>
    <mergeCell ref="A22:G22"/>
    <mergeCell ref="A23:G2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usz8"/>
  <dimension ref="A1:Y24"/>
  <sheetViews>
    <sheetView showGridLines="0" zoomScalePageLayoutView="0" workbookViewId="0" topLeftCell="A1">
      <selection activeCell="A3" sqref="A3:A4"/>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55" t="s">
        <v>486</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6" t="s">
        <v>487</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208" t="s">
        <v>55</v>
      </c>
      <c r="B3" s="231" t="s">
        <v>59</v>
      </c>
      <c r="C3" s="232"/>
      <c r="D3" s="231" t="s">
        <v>91</v>
      </c>
      <c r="E3" s="232"/>
      <c r="F3" s="231" t="s">
        <v>92</v>
      </c>
      <c r="G3" s="232"/>
      <c r="H3" s="231" t="s">
        <v>93</v>
      </c>
      <c r="I3" s="232"/>
      <c r="J3" s="231" t="s">
        <v>94</v>
      </c>
      <c r="K3" s="232"/>
      <c r="L3" s="231" t="s">
        <v>95</v>
      </c>
      <c r="M3" s="232"/>
      <c r="N3" s="231" t="s">
        <v>96</v>
      </c>
      <c r="O3" s="232"/>
      <c r="P3" s="231" t="s">
        <v>97</v>
      </c>
      <c r="Q3" s="232"/>
      <c r="R3" s="231" t="s">
        <v>138</v>
      </c>
      <c r="S3" s="232"/>
      <c r="T3" s="231" t="s">
        <v>58</v>
      </c>
      <c r="U3" s="233"/>
      <c r="V3" s="232"/>
      <c r="W3" s="234" t="s">
        <v>181</v>
      </c>
      <c r="X3" s="235"/>
      <c r="Y3" s="236"/>
    </row>
    <row r="4" spans="1:25" ht="25.5" customHeight="1">
      <c r="A4" s="237"/>
      <c r="B4" s="158" t="s">
        <v>139</v>
      </c>
      <c r="C4" s="158" t="s">
        <v>140</v>
      </c>
      <c r="D4" s="158" t="s">
        <v>139</v>
      </c>
      <c r="E4" s="158" t="s">
        <v>140</v>
      </c>
      <c r="F4" s="158" t="s">
        <v>139</v>
      </c>
      <c r="G4" s="158" t="s">
        <v>140</v>
      </c>
      <c r="H4" s="158" t="s">
        <v>139</v>
      </c>
      <c r="I4" s="158" t="s">
        <v>140</v>
      </c>
      <c r="J4" s="158" t="s">
        <v>139</v>
      </c>
      <c r="K4" s="158" t="s">
        <v>140</v>
      </c>
      <c r="L4" s="158" t="s">
        <v>139</v>
      </c>
      <c r="M4" s="158" t="s">
        <v>140</v>
      </c>
      <c r="N4" s="158" t="s">
        <v>139</v>
      </c>
      <c r="O4" s="158" t="s">
        <v>140</v>
      </c>
      <c r="P4" s="158" t="s">
        <v>139</v>
      </c>
      <c r="Q4" s="158" t="s">
        <v>140</v>
      </c>
      <c r="R4" s="158" t="s">
        <v>139</v>
      </c>
      <c r="S4" s="158" t="s">
        <v>140</v>
      </c>
      <c r="T4" s="158" t="s">
        <v>139</v>
      </c>
      <c r="U4" s="161" t="s">
        <v>140</v>
      </c>
      <c r="V4" s="161" t="s">
        <v>182</v>
      </c>
      <c r="W4" s="161" t="s">
        <v>183</v>
      </c>
      <c r="X4" s="161" t="s">
        <v>184</v>
      </c>
      <c r="Y4" s="158" t="s">
        <v>141</v>
      </c>
    </row>
    <row r="5" spans="1:25" ht="19.5" customHeight="1">
      <c r="A5" s="216" t="s">
        <v>56</v>
      </c>
      <c r="B5" s="239" t="s">
        <v>99</v>
      </c>
      <c r="C5" s="241"/>
      <c r="D5" s="242" t="s">
        <v>100</v>
      </c>
      <c r="E5" s="243"/>
      <c r="F5" s="242" t="s">
        <v>101</v>
      </c>
      <c r="G5" s="243"/>
      <c r="H5" s="242" t="s">
        <v>102</v>
      </c>
      <c r="I5" s="243"/>
      <c r="J5" s="242" t="s">
        <v>103</v>
      </c>
      <c r="K5" s="243"/>
      <c r="L5" s="242" t="s">
        <v>104</v>
      </c>
      <c r="M5" s="243"/>
      <c r="N5" s="242" t="s">
        <v>105</v>
      </c>
      <c r="O5" s="243"/>
      <c r="P5" s="242" t="s">
        <v>106</v>
      </c>
      <c r="Q5" s="243"/>
      <c r="R5" s="239" t="s">
        <v>107</v>
      </c>
      <c r="S5" s="241"/>
      <c r="T5" s="244" t="s">
        <v>142</v>
      </c>
      <c r="U5" s="238" t="s">
        <v>143</v>
      </c>
      <c r="V5" s="238" t="s">
        <v>185</v>
      </c>
      <c r="W5" s="239" t="s">
        <v>186</v>
      </c>
      <c r="X5" s="240"/>
      <c r="Y5" s="241"/>
    </row>
    <row r="6" spans="1:25" ht="19.5" customHeight="1">
      <c r="A6" s="216"/>
      <c r="B6" s="159" t="s">
        <v>142</v>
      </c>
      <c r="C6" s="159" t="s">
        <v>143</v>
      </c>
      <c r="D6" s="160" t="s">
        <v>142</v>
      </c>
      <c r="E6" s="160" t="s">
        <v>143</v>
      </c>
      <c r="F6" s="160" t="s">
        <v>142</v>
      </c>
      <c r="G6" s="160" t="s">
        <v>143</v>
      </c>
      <c r="H6" s="160" t="s">
        <v>142</v>
      </c>
      <c r="I6" s="160" t="s">
        <v>143</v>
      </c>
      <c r="J6" s="160" t="s">
        <v>142</v>
      </c>
      <c r="K6" s="160" t="s">
        <v>143</v>
      </c>
      <c r="L6" s="160" t="s">
        <v>142</v>
      </c>
      <c r="M6" s="160" t="s">
        <v>143</v>
      </c>
      <c r="N6" s="160" t="s">
        <v>142</v>
      </c>
      <c r="O6" s="160" t="s">
        <v>143</v>
      </c>
      <c r="P6" s="160" t="s">
        <v>142</v>
      </c>
      <c r="Q6" s="159" t="s">
        <v>143</v>
      </c>
      <c r="R6" s="159" t="s">
        <v>142</v>
      </c>
      <c r="S6" s="159" t="s">
        <v>143</v>
      </c>
      <c r="T6" s="244"/>
      <c r="U6" s="238"/>
      <c r="V6" s="238"/>
      <c r="W6" s="159" t="s">
        <v>187</v>
      </c>
      <c r="X6" s="159" t="s">
        <v>188</v>
      </c>
      <c r="Y6" s="160" t="s">
        <v>144</v>
      </c>
    </row>
    <row r="7" spans="1:25" ht="19.5" customHeight="1">
      <c r="A7" s="80" t="s">
        <v>69</v>
      </c>
      <c r="B7" s="81"/>
      <c r="C7" s="81"/>
      <c r="D7" s="81"/>
      <c r="E7" s="81"/>
      <c r="F7" s="81"/>
      <c r="G7" s="81"/>
      <c r="H7" s="81">
        <v>0</v>
      </c>
      <c r="I7" s="81">
        <v>3</v>
      </c>
      <c r="J7" s="81">
        <v>1</v>
      </c>
      <c r="K7" s="81">
        <v>4</v>
      </c>
      <c r="L7" s="81">
        <v>0</v>
      </c>
      <c r="M7" s="81">
        <v>6</v>
      </c>
      <c r="N7" s="81">
        <v>0</v>
      </c>
      <c r="O7" s="81">
        <v>2</v>
      </c>
      <c r="P7" s="81">
        <v>0</v>
      </c>
      <c r="Q7" s="81">
        <v>3</v>
      </c>
      <c r="R7" s="81">
        <v>0</v>
      </c>
      <c r="S7" s="81">
        <v>5</v>
      </c>
      <c r="T7" s="81">
        <v>1</v>
      </c>
      <c r="U7" s="81">
        <v>23</v>
      </c>
      <c r="V7" s="81">
        <v>-22</v>
      </c>
      <c r="W7" s="82">
        <v>510953.21</v>
      </c>
      <c r="X7" s="82">
        <v>893603.27</v>
      </c>
      <c r="Y7" s="82">
        <v>-382650.06</v>
      </c>
    </row>
    <row r="8" spans="1:25" ht="19.5" customHeight="1">
      <c r="A8" s="55" t="s">
        <v>71</v>
      </c>
      <c r="B8" s="83"/>
      <c r="C8" s="83"/>
      <c r="D8" s="83"/>
      <c r="E8" s="83"/>
      <c r="F8" s="83"/>
      <c r="G8" s="83"/>
      <c r="H8" s="83">
        <v>2</v>
      </c>
      <c r="I8" s="83">
        <v>0</v>
      </c>
      <c r="J8" s="83"/>
      <c r="K8" s="83"/>
      <c r="L8" s="83"/>
      <c r="M8" s="83"/>
      <c r="N8" s="83">
        <v>0</v>
      </c>
      <c r="O8" s="83">
        <v>2</v>
      </c>
      <c r="P8" s="83">
        <v>0</v>
      </c>
      <c r="Q8" s="83">
        <v>2</v>
      </c>
      <c r="R8" s="83">
        <v>0</v>
      </c>
      <c r="S8" s="83">
        <v>1</v>
      </c>
      <c r="T8" s="83">
        <v>2</v>
      </c>
      <c r="U8" s="83">
        <v>5</v>
      </c>
      <c r="V8" s="83">
        <v>-3</v>
      </c>
      <c r="W8" s="84">
        <v>215735.86</v>
      </c>
      <c r="X8" s="84">
        <v>436315.06</v>
      </c>
      <c r="Y8" s="84">
        <v>-220579.2</v>
      </c>
    </row>
    <row r="9" spans="1:25" ht="19.5" customHeight="1">
      <c r="A9" s="80" t="s">
        <v>73</v>
      </c>
      <c r="B9" s="81"/>
      <c r="C9" s="81"/>
      <c r="D9" s="81"/>
      <c r="E9" s="81"/>
      <c r="F9" s="81"/>
      <c r="G9" s="81"/>
      <c r="H9" s="81"/>
      <c r="I9" s="81"/>
      <c r="J9" s="81">
        <v>1</v>
      </c>
      <c r="K9" s="81">
        <v>3</v>
      </c>
      <c r="L9" s="81">
        <v>2</v>
      </c>
      <c r="M9" s="81">
        <v>2</v>
      </c>
      <c r="N9" s="81">
        <v>0</v>
      </c>
      <c r="O9" s="81">
        <v>2</v>
      </c>
      <c r="P9" s="81">
        <v>1</v>
      </c>
      <c r="Q9" s="81">
        <v>1</v>
      </c>
      <c r="R9" s="81"/>
      <c r="S9" s="81"/>
      <c r="T9" s="81">
        <v>4</v>
      </c>
      <c r="U9" s="81">
        <v>8</v>
      </c>
      <c r="V9" s="81">
        <v>-4</v>
      </c>
      <c r="W9" s="82">
        <v>965850.58</v>
      </c>
      <c r="X9" s="82">
        <v>912983.61</v>
      </c>
      <c r="Y9" s="82">
        <v>52866.97</v>
      </c>
    </row>
    <row r="10" spans="1:25" ht="19.5" customHeight="1">
      <c r="A10" s="55" t="s">
        <v>75</v>
      </c>
      <c r="B10" s="83"/>
      <c r="C10" s="83"/>
      <c r="D10" s="83"/>
      <c r="E10" s="83"/>
      <c r="F10" s="83"/>
      <c r="G10" s="83"/>
      <c r="H10" s="83"/>
      <c r="I10" s="83"/>
      <c r="J10" s="83">
        <v>0</v>
      </c>
      <c r="K10" s="83">
        <v>2</v>
      </c>
      <c r="L10" s="83"/>
      <c r="M10" s="83"/>
      <c r="N10" s="83"/>
      <c r="O10" s="83"/>
      <c r="P10" s="83">
        <v>1</v>
      </c>
      <c r="Q10" s="83">
        <v>0</v>
      </c>
      <c r="R10" s="83"/>
      <c r="S10" s="83"/>
      <c r="T10" s="83">
        <v>1</v>
      </c>
      <c r="U10" s="83">
        <v>2</v>
      </c>
      <c r="V10" s="83">
        <v>-1</v>
      </c>
      <c r="W10" s="84">
        <v>225634.88</v>
      </c>
      <c r="X10" s="84">
        <v>277298.76</v>
      </c>
      <c r="Y10" s="84">
        <v>-51663.88</v>
      </c>
    </row>
    <row r="11" spans="1:25" ht="19.5" customHeight="1">
      <c r="A11" s="80" t="s">
        <v>78</v>
      </c>
      <c r="B11" s="81"/>
      <c r="C11" s="81"/>
      <c r="D11" s="81"/>
      <c r="E11" s="81"/>
      <c r="F11" s="81"/>
      <c r="G11" s="81"/>
      <c r="H11" s="81">
        <v>1</v>
      </c>
      <c r="I11" s="81">
        <v>1</v>
      </c>
      <c r="J11" s="81">
        <v>1</v>
      </c>
      <c r="K11" s="81">
        <v>3</v>
      </c>
      <c r="L11" s="81">
        <v>1</v>
      </c>
      <c r="M11" s="81">
        <v>1</v>
      </c>
      <c r="N11" s="81"/>
      <c r="O11" s="81"/>
      <c r="P11" s="81"/>
      <c r="Q11" s="81"/>
      <c r="R11" s="81"/>
      <c r="S11" s="81"/>
      <c r="T11" s="81">
        <v>3</v>
      </c>
      <c r="U11" s="81">
        <v>5</v>
      </c>
      <c r="V11" s="81">
        <v>-2</v>
      </c>
      <c r="W11" s="82">
        <v>242232.72</v>
      </c>
      <c r="X11" s="82">
        <v>434036.31</v>
      </c>
      <c r="Y11" s="82">
        <v>-191803.59</v>
      </c>
    </row>
    <row r="12" spans="1:25" ht="19.5" customHeight="1">
      <c r="A12" s="55" t="s">
        <v>437</v>
      </c>
      <c r="B12" s="83"/>
      <c r="C12" s="83"/>
      <c r="D12" s="83"/>
      <c r="E12" s="83"/>
      <c r="F12" s="83"/>
      <c r="G12" s="83"/>
      <c r="H12" s="83">
        <v>1</v>
      </c>
      <c r="I12" s="83">
        <v>0</v>
      </c>
      <c r="J12" s="83">
        <v>5</v>
      </c>
      <c r="K12" s="83">
        <v>1</v>
      </c>
      <c r="L12" s="83">
        <v>2</v>
      </c>
      <c r="M12" s="83">
        <v>0</v>
      </c>
      <c r="N12" s="83">
        <v>3</v>
      </c>
      <c r="O12" s="83">
        <v>0</v>
      </c>
      <c r="P12" s="83">
        <v>2</v>
      </c>
      <c r="Q12" s="83">
        <v>0</v>
      </c>
      <c r="R12" s="83">
        <v>2</v>
      </c>
      <c r="S12" s="83">
        <v>1</v>
      </c>
      <c r="T12" s="83">
        <v>15</v>
      </c>
      <c r="U12" s="83">
        <v>2</v>
      </c>
      <c r="V12" s="83">
        <v>13</v>
      </c>
      <c r="W12" s="84">
        <v>706017.29</v>
      </c>
      <c r="X12" s="84">
        <v>470193.55</v>
      </c>
      <c r="Y12" s="84">
        <v>235823.74</v>
      </c>
    </row>
    <row r="13" spans="1:25" ht="19.5" customHeight="1">
      <c r="A13" s="80" t="s">
        <v>436</v>
      </c>
      <c r="B13" s="81"/>
      <c r="C13" s="81"/>
      <c r="D13" s="81"/>
      <c r="E13" s="81"/>
      <c r="F13" s="81"/>
      <c r="G13" s="81"/>
      <c r="H13" s="81">
        <v>4</v>
      </c>
      <c r="I13" s="81">
        <v>3</v>
      </c>
      <c r="J13" s="81">
        <v>7</v>
      </c>
      <c r="K13" s="81">
        <v>3</v>
      </c>
      <c r="L13" s="81">
        <v>7</v>
      </c>
      <c r="M13" s="81">
        <v>2</v>
      </c>
      <c r="N13" s="81">
        <v>2</v>
      </c>
      <c r="O13" s="81">
        <v>1</v>
      </c>
      <c r="P13" s="81"/>
      <c r="Q13" s="81"/>
      <c r="R13" s="81">
        <v>1</v>
      </c>
      <c r="S13" s="81">
        <v>0</v>
      </c>
      <c r="T13" s="81">
        <v>21</v>
      </c>
      <c r="U13" s="81">
        <v>9</v>
      </c>
      <c r="V13" s="81">
        <v>12</v>
      </c>
      <c r="W13" s="82">
        <v>1379098.9</v>
      </c>
      <c r="X13" s="82">
        <v>1022544.8</v>
      </c>
      <c r="Y13" s="82">
        <v>356554.1</v>
      </c>
    </row>
    <row r="14" spans="1:25" ht="19.5" customHeight="1">
      <c r="A14" s="55" t="s">
        <v>81</v>
      </c>
      <c r="B14" s="83"/>
      <c r="C14" s="83"/>
      <c r="D14" s="83"/>
      <c r="E14" s="83"/>
      <c r="F14" s="83"/>
      <c r="G14" s="83"/>
      <c r="H14" s="83">
        <v>0</v>
      </c>
      <c r="I14" s="83">
        <v>1</v>
      </c>
      <c r="J14" s="83">
        <v>0</v>
      </c>
      <c r="K14" s="83">
        <v>1</v>
      </c>
      <c r="L14" s="83"/>
      <c r="M14" s="83"/>
      <c r="N14" s="83">
        <v>0</v>
      </c>
      <c r="O14" s="83">
        <v>1</v>
      </c>
      <c r="P14" s="83">
        <v>0</v>
      </c>
      <c r="Q14" s="83">
        <v>2</v>
      </c>
      <c r="R14" s="83">
        <v>0</v>
      </c>
      <c r="S14" s="83">
        <v>2</v>
      </c>
      <c r="T14" s="83">
        <v>0</v>
      </c>
      <c r="U14" s="83">
        <v>7</v>
      </c>
      <c r="V14" s="83">
        <v>-7</v>
      </c>
      <c r="W14" s="84">
        <v>55276.51</v>
      </c>
      <c r="X14" s="84">
        <v>158508.91</v>
      </c>
      <c r="Y14" s="84">
        <v>-103232.4</v>
      </c>
    </row>
    <row r="15" spans="1:25" ht="19.5" customHeight="1">
      <c r="A15" s="80" t="s">
        <v>76</v>
      </c>
      <c r="B15" s="81"/>
      <c r="C15" s="81"/>
      <c r="D15" s="81"/>
      <c r="E15" s="81"/>
      <c r="F15" s="81"/>
      <c r="G15" s="81"/>
      <c r="H15" s="81">
        <v>4</v>
      </c>
      <c r="I15" s="81">
        <v>1</v>
      </c>
      <c r="J15" s="81">
        <v>3</v>
      </c>
      <c r="K15" s="81">
        <v>1</v>
      </c>
      <c r="L15" s="81">
        <v>0</v>
      </c>
      <c r="M15" s="81">
        <v>1</v>
      </c>
      <c r="N15" s="81">
        <v>1</v>
      </c>
      <c r="O15" s="81">
        <v>3</v>
      </c>
      <c r="P15" s="81">
        <v>2</v>
      </c>
      <c r="Q15" s="81">
        <v>0</v>
      </c>
      <c r="R15" s="81">
        <v>1</v>
      </c>
      <c r="S15" s="81">
        <v>0</v>
      </c>
      <c r="T15" s="81">
        <v>11</v>
      </c>
      <c r="U15" s="81">
        <v>6</v>
      </c>
      <c r="V15" s="81">
        <v>5</v>
      </c>
      <c r="W15" s="82">
        <v>368950.66</v>
      </c>
      <c r="X15" s="82">
        <v>509344.29</v>
      </c>
      <c r="Y15" s="82">
        <v>-140393.63</v>
      </c>
    </row>
    <row r="16" spans="1:25" ht="19.5" customHeight="1">
      <c r="A16" s="55" t="s">
        <v>83</v>
      </c>
      <c r="B16" s="83"/>
      <c r="C16" s="83"/>
      <c r="D16" s="83"/>
      <c r="E16" s="83"/>
      <c r="F16" s="83"/>
      <c r="G16" s="83"/>
      <c r="H16" s="83">
        <v>0</v>
      </c>
      <c r="I16" s="83">
        <v>3</v>
      </c>
      <c r="J16" s="83">
        <v>0</v>
      </c>
      <c r="K16" s="83">
        <v>2</v>
      </c>
      <c r="L16" s="83"/>
      <c r="M16" s="83"/>
      <c r="N16" s="83">
        <v>1</v>
      </c>
      <c r="O16" s="83">
        <v>0</v>
      </c>
      <c r="P16" s="83"/>
      <c r="Q16" s="83"/>
      <c r="R16" s="83"/>
      <c r="S16" s="83"/>
      <c r="T16" s="83">
        <v>1</v>
      </c>
      <c r="U16" s="83">
        <v>5</v>
      </c>
      <c r="V16" s="83">
        <v>-4</v>
      </c>
      <c r="W16" s="84">
        <v>170364.3</v>
      </c>
      <c r="X16" s="84">
        <v>113991.37</v>
      </c>
      <c r="Y16" s="84">
        <v>56372.93</v>
      </c>
    </row>
    <row r="17" spans="1:25" ht="19.5" customHeight="1">
      <c r="A17" s="80" t="s">
        <v>85</v>
      </c>
      <c r="B17" s="81"/>
      <c r="C17" s="81"/>
      <c r="D17" s="81"/>
      <c r="E17" s="81"/>
      <c r="F17" s="81"/>
      <c r="G17" s="81"/>
      <c r="H17" s="81">
        <v>2</v>
      </c>
      <c r="I17" s="81">
        <v>2</v>
      </c>
      <c r="J17" s="81">
        <v>2</v>
      </c>
      <c r="K17" s="81">
        <v>0</v>
      </c>
      <c r="L17" s="81"/>
      <c r="M17" s="81"/>
      <c r="N17" s="81">
        <v>4</v>
      </c>
      <c r="O17" s="81">
        <v>0</v>
      </c>
      <c r="P17" s="81">
        <v>2</v>
      </c>
      <c r="Q17" s="81">
        <v>0</v>
      </c>
      <c r="R17" s="81">
        <v>5</v>
      </c>
      <c r="S17" s="81">
        <v>0</v>
      </c>
      <c r="T17" s="81">
        <v>15</v>
      </c>
      <c r="U17" s="81">
        <v>2</v>
      </c>
      <c r="V17" s="81">
        <v>13</v>
      </c>
      <c r="W17" s="82">
        <v>1071709.09</v>
      </c>
      <c r="X17" s="82">
        <v>683004.07</v>
      </c>
      <c r="Y17" s="82">
        <v>388705.02</v>
      </c>
    </row>
    <row r="18" spans="1:25" ht="19.5" customHeight="1">
      <c r="A18" s="174" t="s">
        <v>111</v>
      </c>
      <c r="B18" s="175"/>
      <c r="C18" s="175"/>
      <c r="D18" s="175"/>
      <c r="E18" s="175"/>
      <c r="F18" s="175"/>
      <c r="G18" s="175"/>
      <c r="H18" s="175">
        <v>14</v>
      </c>
      <c r="I18" s="175">
        <v>14</v>
      </c>
      <c r="J18" s="175">
        <v>20</v>
      </c>
      <c r="K18" s="175">
        <v>20</v>
      </c>
      <c r="L18" s="175">
        <v>12</v>
      </c>
      <c r="M18" s="175">
        <v>12</v>
      </c>
      <c r="N18" s="175">
        <v>11</v>
      </c>
      <c r="O18" s="175">
        <v>11</v>
      </c>
      <c r="P18" s="175">
        <v>8</v>
      </c>
      <c r="Q18" s="175">
        <v>8</v>
      </c>
      <c r="R18" s="175">
        <v>9</v>
      </c>
      <c r="S18" s="175">
        <v>9</v>
      </c>
      <c r="T18" s="175">
        <v>74</v>
      </c>
      <c r="U18" s="175">
        <v>74</v>
      </c>
      <c r="V18" s="175">
        <v>0</v>
      </c>
      <c r="W18" s="176">
        <v>5911824</v>
      </c>
      <c r="X18" s="176">
        <v>5911824</v>
      </c>
      <c r="Y18" s="176">
        <v>0</v>
      </c>
    </row>
    <row r="19" spans="1:24" ht="12.75">
      <c r="A19" s="38"/>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42" t="s">
        <v>145</v>
      </c>
      <c r="B20" s="38"/>
      <c r="C20" s="38"/>
      <c r="D20" s="38"/>
      <c r="E20" s="38"/>
      <c r="F20" s="38"/>
      <c r="G20" s="38"/>
      <c r="H20" s="38"/>
      <c r="I20" s="38"/>
      <c r="J20" s="38"/>
      <c r="K20" s="38"/>
      <c r="L20" s="38"/>
      <c r="M20" s="38"/>
      <c r="N20" s="38"/>
      <c r="O20" s="38"/>
      <c r="P20" s="38"/>
      <c r="Q20" s="38"/>
      <c r="R20" s="38"/>
      <c r="S20" s="38"/>
      <c r="T20" s="38"/>
      <c r="U20" s="38"/>
      <c r="V20" s="38"/>
      <c r="W20" s="38"/>
      <c r="X20" s="38"/>
    </row>
    <row r="21" spans="1:24" ht="12.75">
      <c r="A21" s="38"/>
      <c r="B21" s="38"/>
      <c r="C21" s="38"/>
      <c r="D21" s="38"/>
      <c r="E21" s="38"/>
      <c r="F21" s="38"/>
      <c r="G21" s="38"/>
      <c r="H21" s="38"/>
      <c r="I21" s="38"/>
      <c r="J21" s="38"/>
      <c r="K21" s="38"/>
      <c r="L21" s="38"/>
      <c r="M21" s="38"/>
      <c r="N21" s="38"/>
      <c r="O21" s="38"/>
      <c r="P21" s="38"/>
      <c r="Q21" s="38"/>
      <c r="R21" s="38"/>
      <c r="S21" s="38"/>
      <c r="T21" s="38"/>
      <c r="U21" s="38"/>
      <c r="V21" s="38"/>
      <c r="W21" s="38"/>
      <c r="X21" s="38"/>
    </row>
    <row r="22" spans="1:24" ht="39" customHeight="1">
      <c r="A22" s="245" t="s">
        <v>113</v>
      </c>
      <c r="B22" s="245"/>
      <c r="C22" s="245"/>
      <c r="D22" s="245"/>
      <c r="E22" s="245"/>
      <c r="F22" s="245"/>
      <c r="G22" s="245"/>
      <c r="H22" s="245"/>
      <c r="I22" s="245"/>
      <c r="J22" s="245"/>
      <c r="K22" s="245"/>
      <c r="L22" s="245"/>
      <c r="M22" s="38"/>
      <c r="N22" s="38"/>
      <c r="O22" s="38"/>
      <c r="P22" s="38"/>
      <c r="Q22" s="38"/>
      <c r="R22" s="38"/>
      <c r="S22" s="38"/>
      <c r="T22" s="38"/>
      <c r="U22" s="38"/>
      <c r="V22" s="38"/>
      <c r="W22" s="38"/>
      <c r="X22" s="38"/>
    </row>
    <row r="23" spans="1:24" ht="25.5" customHeight="1">
      <c r="A23" s="245" t="s">
        <v>114</v>
      </c>
      <c r="B23" s="246"/>
      <c r="C23" s="246"/>
      <c r="D23" s="246"/>
      <c r="E23" s="246"/>
      <c r="F23" s="246"/>
      <c r="G23" s="246"/>
      <c r="H23" s="246"/>
      <c r="I23" s="246"/>
      <c r="J23" s="246"/>
      <c r="K23" s="246"/>
      <c r="L23" s="246"/>
      <c r="M23" s="38"/>
      <c r="N23" s="38"/>
      <c r="O23" s="38"/>
      <c r="P23" s="38"/>
      <c r="Q23" s="38"/>
      <c r="R23" s="38"/>
      <c r="S23" s="38"/>
      <c r="T23" s="38"/>
      <c r="U23" s="38"/>
      <c r="V23" s="38"/>
      <c r="W23" s="38"/>
      <c r="X23" s="38"/>
    </row>
    <row r="24" spans="1:24" ht="12.75">
      <c r="A24" s="38"/>
      <c r="B24" s="38"/>
      <c r="C24" s="38"/>
      <c r="D24" s="38"/>
      <c r="E24" s="38"/>
      <c r="F24" s="38"/>
      <c r="G24" s="38"/>
      <c r="H24" s="38"/>
      <c r="I24" s="38"/>
      <c r="J24" s="38"/>
      <c r="K24" s="38"/>
      <c r="L24" s="38"/>
      <c r="M24" s="38"/>
      <c r="N24" s="38"/>
      <c r="O24" s="38"/>
      <c r="P24" s="38"/>
      <c r="Q24" s="38"/>
      <c r="R24" s="38"/>
      <c r="S24" s="38"/>
      <c r="T24" s="38"/>
      <c r="U24" s="38"/>
      <c r="V24" s="38"/>
      <c r="W24" s="38"/>
      <c r="X24" s="38"/>
    </row>
  </sheetData>
  <sheetProtection/>
  <mergeCells count="28">
    <mergeCell ref="A22:L22"/>
    <mergeCell ref="A23:L23"/>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1"/>
  <sheetViews>
    <sheetView showGridLines="0" zoomScalePageLayoutView="0" workbookViewId="0" topLeftCell="A1">
      <selection activeCell="A1" sqref="A1"/>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55" t="s">
        <v>151</v>
      </c>
      <c r="B1" s="85"/>
      <c r="C1" s="85"/>
      <c r="D1" s="85"/>
      <c r="E1" s="85"/>
    </row>
    <row r="2" spans="1:5" ht="18" customHeight="1">
      <c r="A2" s="156" t="s">
        <v>146</v>
      </c>
      <c r="B2" s="85"/>
      <c r="C2" s="85"/>
      <c r="D2" s="85"/>
      <c r="E2" s="85"/>
    </row>
    <row r="3" spans="1:5" ht="15.75" customHeight="1">
      <c r="A3" s="247" t="s">
        <v>55</v>
      </c>
      <c r="B3" s="249" t="s">
        <v>147</v>
      </c>
      <c r="C3" s="250"/>
      <c r="D3" s="250"/>
      <c r="E3" s="250"/>
    </row>
    <row r="4" spans="1:5" ht="15.75" customHeight="1">
      <c r="A4" s="248"/>
      <c r="B4" s="251" t="s">
        <v>148</v>
      </c>
      <c r="C4" s="252"/>
      <c r="D4" s="252"/>
      <c r="E4" s="252"/>
    </row>
    <row r="5" spans="1:5" ht="15.75" customHeight="1">
      <c r="A5" s="248"/>
      <c r="B5" s="87" t="s">
        <v>488</v>
      </c>
      <c r="C5" s="87" t="s">
        <v>489</v>
      </c>
      <c r="D5" s="87" t="s">
        <v>490</v>
      </c>
      <c r="E5" s="87" t="s">
        <v>491</v>
      </c>
    </row>
    <row r="6" spans="1:5" ht="15.75" customHeight="1">
      <c r="A6" s="253" t="s">
        <v>56</v>
      </c>
      <c r="B6" s="254" t="s">
        <v>152</v>
      </c>
      <c r="C6" s="255"/>
      <c r="D6" s="255"/>
      <c r="E6" s="255"/>
    </row>
    <row r="7" spans="1:5" ht="15.75" customHeight="1">
      <c r="A7" s="253"/>
      <c r="B7" s="256" t="s">
        <v>153</v>
      </c>
      <c r="C7" s="257"/>
      <c r="D7" s="257"/>
      <c r="E7" s="257"/>
    </row>
    <row r="8" spans="1:5" ht="15.75" customHeight="1">
      <c r="A8" s="86" t="s">
        <v>69</v>
      </c>
      <c r="B8" s="92">
        <v>287065</v>
      </c>
      <c r="C8" s="92">
        <v>254093</v>
      </c>
      <c r="D8" s="92">
        <v>275103</v>
      </c>
      <c r="E8" s="92">
        <v>236968252</v>
      </c>
    </row>
    <row r="9" spans="1:5" ht="15.75" customHeight="1">
      <c r="A9" s="90" t="s">
        <v>71</v>
      </c>
      <c r="B9" s="93">
        <v>170390</v>
      </c>
      <c r="C9" s="93">
        <v>149429</v>
      </c>
      <c r="D9" s="93">
        <v>164096</v>
      </c>
      <c r="E9" s="93">
        <v>109627490</v>
      </c>
    </row>
    <row r="10" spans="1:5" ht="15.75" customHeight="1">
      <c r="A10" s="86" t="s">
        <v>73</v>
      </c>
      <c r="B10" s="92">
        <v>654692</v>
      </c>
      <c r="C10" s="92">
        <v>569464</v>
      </c>
      <c r="D10" s="92">
        <v>625406</v>
      </c>
      <c r="E10" s="92">
        <v>514792860</v>
      </c>
    </row>
    <row r="11" spans="1:5" ht="15.75" customHeight="1">
      <c r="A11" s="90" t="s">
        <v>75</v>
      </c>
      <c r="B11" s="93">
        <v>225071</v>
      </c>
      <c r="C11" s="93">
        <v>199342</v>
      </c>
      <c r="D11" s="93">
        <v>216526</v>
      </c>
      <c r="E11" s="93">
        <v>126176890</v>
      </c>
    </row>
    <row r="12" spans="1:5" ht="15.75" customHeight="1">
      <c r="A12" s="86" t="s">
        <v>78</v>
      </c>
      <c r="B12" s="92">
        <v>219803</v>
      </c>
      <c r="C12" s="92">
        <v>191466</v>
      </c>
      <c r="D12" s="92">
        <v>210798</v>
      </c>
      <c r="E12" s="92">
        <v>112944208</v>
      </c>
    </row>
    <row r="13" spans="1:5" ht="15.75" customHeight="1">
      <c r="A13" s="90" t="s">
        <v>437</v>
      </c>
      <c r="B13" s="93">
        <v>262062</v>
      </c>
      <c r="C13" s="93">
        <v>230787</v>
      </c>
      <c r="D13" s="93">
        <v>253473</v>
      </c>
      <c r="E13" s="93">
        <v>193422036</v>
      </c>
    </row>
    <row r="14" spans="1:5" ht="15.75" customHeight="1">
      <c r="A14" s="86" t="s">
        <v>436</v>
      </c>
      <c r="B14" s="92">
        <v>1008314</v>
      </c>
      <c r="C14" s="92">
        <v>876195</v>
      </c>
      <c r="D14" s="92">
        <v>967372</v>
      </c>
      <c r="E14" s="92">
        <v>500266436</v>
      </c>
    </row>
    <row r="15" spans="1:5" ht="15.75" customHeight="1">
      <c r="A15" s="90" t="s">
        <v>81</v>
      </c>
      <c r="B15" s="93">
        <v>50592</v>
      </c>
      <c r="C15" s="93">
        <v>44643</v>
      </c>
      <c r="D15" s="93">
        <v>48906</v>
      </c>
      <c r="E15" s="93">
        <v>42540584</v>
      </c>
    </row>
    <row r="16" spans="1:5" ht="15.75" customHeight="1">
      <c r="A16" s="86" t="s">
        <v>76</v>
      </c>
      <c r="B16" s="92">
        <v>157982</v>
      </c>
      <c r="C16" s="92">
        <v>138983</v>
      </c>
      <c r="D16" s="92">
        <v>153273</v>
      </c>
      <c r="E16" s="92">
        <v>117502897</v>
      </c>
    </row>
    <row r="17" spans="1:5" ht="15.75" customHeight="1">
      <c r="A17" s="90" t="s">
        <v>83</v>
      </c>
      <c r="B17" s="93">
        <v>64915</v>
      </c>
      <c r="C17" s="93">
        <v>57870</v>
      </c>
      <c r="D17" s="93">
        <v>61573</v>
      </c>
      <c r="E17" s="93">
        <v>65858053</v>
      </c>
    </row>
    <row r="18" spans="1:5" ht="15.75" customHeight="1">
      <c r="A18" s="86" t="s">
        <v>85</v>
      </c>
      <c r="B18" s="92">
        <v>378042</v>
      </c>
      <c r="C18" s="92">
        <v>332252</v>
      </c>
      <c r="D18" s="92">
        <v>417433</v>
      </c>
      <c r="E18" s="92">
        <v>344554868</v>
      </c>
    </row>
    <row r="19" spans="1:5" ht="15.75" customHeight="1">
      <c r="A19" s="88" t="s">
        <v>58</v>
      </c>
      <c r="B19" s="89">
        <v>3478928</v>
      </c>
      <c r="C19" s="89">
        <v>3044524</v>
      </c>
      <c r="D19" s="89">
        <v>3393959</v>
      </c>
      <c r="E19" s="89">
        <v>2364654574</v>
      </c>
    </row>
    <row r="21" ht="12.75">
      <c r="A21" s="91" t="s">
        <v>86</v>
      </c>
    </row>
  </sheetData>
  <sheetProtection/>
  <mergeCells count="6">
    <mergeCell ref="A3:A5"/>
    <mergeCell ref="B3:E3"/>
    <mergeCell ref="B4:E4"/>
    <mergeCell ref="A6:A7"/>
    <mergeCell ref="B6:E6"/>
    <mergeCell ref="B7:E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rkusz10"/>
  <dimension ref="A1:I22"/>
  <sheetViews>
    <sheetView showGridLines="0" zoomScalePageLayoutView="0" workbookViewId="0" topLeftCell="A1">
      <selection activeCell="C28" sqref="C28"/>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55" t="s">
        <v>149</v>
      </c>
      <c r="B1" s="94"/>
      <c r="C1" s="94"/>
      <c r="D1" s="94"/>
      <c r="E1" s="94"/>
      <c r="F1" s="94"/>
      <c r="G1" s="94"/>
      <c r="H1" s="95"/>
      <c r="I1" s="95"/>
    </row>
    <row r="2" spans="1:9" ht="19.5" customHeight="1">
      <c r="A2" s="156" t="s">
        <v>150</v>
      </c>
      <c r="B2" s="94"/>
      <c r="C2" s="94"/>
      <c r="D2" s="94"/>
      <c r="E2" s="94"/>
      <c r="F2" s="94"/>
      <c r="G2" s="94"/>
      <c r="H2" s="95"/>
      <c r="I2" s="95"/>
    </row>
    <row r="3" spans="1:9" ht="25.5" customHeight="1">
      <c r="A3" s="247" t="s">
        <v>55</v>
      </c>
      <c r="B3" s="258" t="s">
        <v>189</v>
      </c>
      <c r="C3" s="259"/>
      <c r="D3" s="258" t="s">
        <v>189</v>
      </c>
      <c r="E3" s="259"/>
      <c r="F3" s="258" t="s">
        <v>189</v>
      </c>
      <c r="G3" s="259"/>
      <c r="H3" s="264" t="s">
        <v>189</v>
      </c>
      <c r="I3" s="265"/>
    </row>
    <row r="4" spans="1:9" ht="25.5" customHeight="1">
      <c r="A4" s="248"/>
      <c r="B4" s="260" t="s">
        <v>190</v>
      </c>
      <c r="C4" s="261"/>
      <c r="D4" s="260" t="s">
        <v>190</v>
      </c>
      <c r="E4" s="261"/>
      <c r="F4" s="260" t="s">
        <v>190</v>
      </c>
      <c r="G4" s="261"/>
      <c r="H4" s="266" t="s">
        <v>190</v>
      </c>
      <c r="I4" s="267"/>
    </row>
    <row r="5" spans="1:9" ht="19.5" customHeight="1">
      <c r="A5" s="248"/>
      <c r="B5" s="262" t="s">
        <v>488</v>
      </c>
      <c r="C5" s="263"/>
      <c r="D5" s="262" t="s">
        <v>489</v>
      </c>
      <c r="E5" s="263"/>
      <c r="F5" s="262" t="s">
        <v>490</v>
      </c>
      <c r="G5" s="263"/>
      <c r="H5" s="268" t="s">
        <v>491</v>
      </c>
      <c r="I5" s="269"/>
    </row>
    <row r="6" spans="1:9" ht="28.5" customHeight="1">
      <c r="A6" s="253" t="s">
        <v>56</v>
      </c>
      <c r="B6" s="162" t="s">
        <v>191</v>
      </c>
      <c r="C6" s="162" t="s">
        <v>192</v>
      </c>
      <c r="D6" s="162" t="s">
        <v>191</v>
      </c>
      <c r="E6" s="162" t="s">
        <v>192</v>
      </c>
      <c r="F6" s="162" t="s">
        <v>191</v>
      </c>
      <c r="G6" s="162" t="s">
        <v>192</v>
      </c>
      <c r="H6" s="97" t="s">
        <v>191</v>
      </c>
      <c r="I6" s="97" t="s">
        <v>192</v>
      </c>
    </row>
    <row r="7" spans="1:9" ht="35.25" customHeight="1">
      <c r="A7" s="253"/>
      <c r="B7" s="164" t="s">
        <v>193</v>
      </c>
      <c r="C7" s="164" t="s">
        <v>194</v>
      </c>
      <c r="D7" s="164" t="s">
        <v>193</v>
      </c>
      <c r="E7" s="164" t="s">
        <v>194</v>
      </c>
      <c r="F7" s="164" t="s">
        <v>193</v>
      </c>
      <c r="G7" s="164" t="s">
        <v>194</v>
      </c>
      <c r="H7" s="98" t="s">
        <v>193</v>
      </c>
      <c r="I7" s="98" t="s">
        <v>194</v>
      </c>
    </row>
    <row r="8" spans="1:9" ht="19.5" customHeight="1">
      <c r="A8" s="96" t="s">
        <v>69</v>
      </c>
      <c r="B8" s="78">
        <v>18604287.12</v>
      </c>
      <c r="C8" s="78">
        <v>41339.78</v>
      </c>
      <c r="D8" s="78">
        <v>18874264.49</v>
      </c>
      <c r="E8" s="78">
        <v>23484.06</v>
      </c>
      <c r="F8" s="78">
        <v>17882061.23</v>
      </c>
      <c r="G8" s="78">
        <v>40356.14</v>
      </c>
      <c r="H8" s="78">
        <v>18149895597.260002</v>
      </c>
      <c r="I8" s="78">
        <v>359877543.52</v>
      </c>
    </row>
    <row r="9" spans="1:9" ht="19.5" customHeight="1">
      <c r="A9" s="101" t="s">
        <v>71</v>
      </c>
      <c r="B9" s="79">
        <v>13465322.12</v>
      </c>
      <c r="C9" s="79">
        <v>20819.6</v>
      </c>
      <c r="D9" s="79">
        <v>13433917.37</v>
      </c>
      <c r="E9" s="79">
        <v>17402.07</v>
      </c>
      <c r="F9" s="79">
        <v>12499244.94</v>
      </c>
      <c r="G9" s="79">
        <v>21716.96</v>
      </c>
      <c r="H9" s="79">
        <v>9561384362.99</v>
      </c>
      <c r="I9" s="79">
        <v>152654360.48000002</v>
      </c>
    </row>
    <row r="10" spans="1:9" ht="19.5" customHeight="1">
      <c r="A10" s="96" t="s">
        <v>73</v>
      </c>
      <c r="B10" s="78">
        <v>53707781.79</v>
      </c>
      <c r="C10" s="78">
        <v>62177.64</v>
      </c>
      <c r="D10" s="78">
        <v>53575053.79</v>
      </c>
      <c r="E10" s="78">
        <v>48940.37</v>
      </c>
      <c r="F10" s="78">
        <v>50234810.73</v>
      </c>
      <c r="G10" s="78">
        <v>65030.27</v>
      </c>
      <c r="H10" s="78">
        <v>52127670248.61</v>
      </c>
      <c r="I10" s="78">
        <v>959696991.99</v>
      </c>
    </row>
    <row r="11" spans="1:9" ht="19.5" customHeight="1">
      <c r="A11" s="101" t="s">
        <v>75</v>
      </c>
      <c r="B11" s="79">
        <v>15907205.83</v>
      </c>
      <c r="C11" s="79">
        <v>30435.94</v>
      </c>
      <c r="D11" s="79">
        <v>16163856.34</v>
      </c>
      <c r="E11" s="79">
        <v>20023.91</v>
      </c>
      <c r="F11" s="79">
        <v>15338722.35</v>
      </c>
      <c r="G11" s="79">
        <v>32729.01</v>
      </c>
      <c r="H11" s="79">
        <v>10139265570.16</v>
      </c>
      <c r="I11" s="79">
        <v>163434703.52</v>
      </c>
    </row>
    <row r="12" spans="1:9" ht="19.5" customHeight="1">
      <c r="A12" s="96" t="s">
        <v>78</v>
      </c>
      <c r="B12" s="78">
        <v>17256688.94</v>
      </c>
      <c r="C12" s="78">
        <v>18221.23</v>
      </c>
      <c r="D12" s="78">
        <v>17454225.53</v>
      </c>
      <c r="E12" s="78">
        <v>23266.55</v>
      </c>
      <c r="F12" s="78">
        <v>16433602.29</v>
      </c>
      <c r="G12" s="78">
        <v>21492.89</v>
      </c>
      <c r="H12" s="78">
        <v>9357584019.36</v>
      </c>
      <c r="I12" s="78">
        <v>138755475.11</v>
      </c>
    </row>
    <row r="13" spans="1:9" ht="19.5" customHeight="1">
      <c r="A13" s="101" t="s">
        <v>437</v>
      </c>
      <c r="B13" s="79">
        <v>19633060.25</v>
      </c>
      <c r="C13" s="79">
        <v>25177.3</v>
      </c>
      <c r="D13" s="79">
        <v>19820689.37</v>
      </c>
      <c r="E13" s="79">
        <v>24405.65</v>
      </c>
      <c r="F13" s="79">
        <v>18610688.41</v>
      </c>
      <c r="G13" s="79">
        <v>31881.23</v>
      </c>
      <c r="H13" s="79">
        <v>17583888825.62</v>
      </c>
      <c r="I13" s="79">
        <v>299090971.25</v>
      </c>
    </row>
    <row r="14" spans="1:9" ht="19.5" customHeight="1">
      <c r="A14" s="96" t="s">
        <v>436</v>
      </c>
      <c r="B14" s="78">
        <v>92111881.05</v>
      </c>
      <c r="C14" s="78">
        <v>65118.26</v>
      </c>
      <c r="D14" s="78">
        <v>92350784.77</v>
      </c>
      <c r="E14" s="78">
        <v>52954.5</v>
      </c>
      <c r="F14" s="78">
        <v>85750562.55</v>
      </c>
      <c r="G14" s="78">
        <v>84741.47</v>
      </c>
      <c r="H14" s="78">
        <v>52552168208.47</v>
      </c>
      <c r="I14" s="78">
        <v>795236783.26</v>
      </c>
    </row>
    <row r="15" spans="1:9" ht="19.5" customHeight="1">
      <c r="A15" s="101" t="s">
        <v>81</v>
      </c>
      <c r="B15" s="79">
        <v>3986723.41</v>
      </c>
      <c r="C15" s="79">
        <v>6270.53</v>
      </c>
      <c r="D15" s="79">
        <v>3821606.34</v>
      </c>
      <c r="E15" s="79">
        <v>4510.54</v>
      </c>
      <c r="F15" s="79">
        <v>3588921.22</v>
      </c>
      <c r="G15" s="79">
        <v>5146.33</v>
      </c>
      <c r="H15" s="79">
        <v>3724171988.9</v>
      </c>
      <c r="I15" s="79">
        <v>56164139.25</v>
      </c>
    </row>
    <row r="16" spans="1:9" ht="19.5" customHeight="1">
      <c r="A16" s="96" t="s">
        <v>76</v>
      </c>
      <c r="B16" s="78">
        <v>10781410.92</v>
      </c>
      <c r="C16" s="78">
        <v>16103.29</v>
      </c>
      <c r="D16" s="78">
        <v>10819681.59</v>
      </c>
      <c r="E16" s="78">
        <v>13818.21</v>
      </c>
      <c r="F16" s="78">
        <v>10437934.48</v>
      </c>
      <c r="G16" s="78">
        <v>31059.76</v>
      </c>
      <c r="H16" s="78">
        <v>9266994891.52</v>
      </c>
      <c r="I16" s="78">
        <v>153372860.71</v>
      </c>
    </row>
    <row r="17" spans="1:9" ht="19.5" customHeight="1">
      <c r="A17" s="101" t="s">
        <v>83</v>
      </c>
      <c r="B17" s="79">
        <v>3803023.5</v>
      </c>
      <c r="C17" s="79">
        <v>14339.93</v>
      </c>
      <c r="D17" s="79">
        <v>3893404.76</v>
      </c>
      <c r="E17" s="79">
        <v>10921.31</v>
      </c>
      <c r="F17" s="79">
        <v>3773788.48</v>
      </c>
      <c r="G17" s="79">
        <v>10596.92</v>
      </c>
      <c r="H17" s="79">
        <v>4812955886.31</v>
      </c>
      <c r="I17" s="79">
        <v>81952109.82</v>
      </c>
    </row>
    <row r="18" spans="1:9" ht="19.5" customHeight="1">
      <c r="A18" s="96" t="s">
        <v>85</v>
      </c>
      <c r="B18" s="78">
        <v>25719655.07</v>
      </c>
      <c r="C18" s="78">
        <v>36400.82</v>
      </c>
      <c r="D18" s="78">
        <v>26329127.94</v>
      </c>
      <c r="E18" s="78">
        <v>27936.47</v>
      </c>
      <c r="F18" s="78">
        <v>24873529.14</v>
      </c>
      <c r="G18" s="78">
        <v>54340.22</v>
      </c>
      <c r="H18" s="78">
        <v>28100866650.08</v>
      </c>
      <c r="I18" s="78">
        <v>507401382.98</v>
      </c>
    </row>
    <row r="19" spans="1:9" ht="19.5" customHeight="1">
      <c r="A19" s="99" t="s">
        <v>58</v>
      </c>
      <c r="B19" s="100">
        <v>274977040</v>
      </c>
      <c r="C19" s="100">
        <v>336404.32</v>
      </c>
      <c r="D19" s="100">
        <v>276536612.29</v>
      </c>
      <c r="E19" s="100">
        <v>267663.64</v>
      </c>
      <c r="F19" s="100">
        <v>259423865.82</v>
      </c>
      <c r="G19" s="100">
        <v>399091.2</v>
      </c>
      <c r="H19" s="100">
        <v>215376846249.28</v>
      </c>
      <c r="I19" s="100">
        <v>3667637321.89</v>
      </c>
    </row>
    <row r="20" spans="1:8" ht="12.75">
      <c r="A20" s="38"/>
      <c r="B20" s="38"/>
      <c r="C20" s="38"/>
      <c r="D20" s="38"/>
      <c r="E20" s="38"/>
      <c r="F20" s="38"/>
      <c r="G20" s="38"/>
      <c r="H20" s="38"/>
    </row>
    <row r="21" spans="1:8" ht="12.75">
      <c r="A21" s="42" t="s">
        <v>86</v>
      </c>
      <c r="B21" s="38"/>
      <c r="C21" s="38"/>
      <c r="D21" s="38"/>
      <c r="E21" s="38"/>
      <c r="F21" s="38"/>
      <c r="G21" s="38"/>
      <c r="H21" s="38"/>
    </row>
    <row r="22" spans="1:8" ht="12.75">
      <c r="A22" s="38"/>
      <c r="B22" s="38"/>
      <c r="C22" s="38"/>
      <c r="D22" s="38"/>
      <c r="E22" s="38"/>
      <c r="F22" s="38"/>
      <c r="G22" s="38"/>
      <c r="H22" s="38"/>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2018-11-20T10:35:35Z</dcterms:created>
  <dcterms:modified xsi:type="dcterms:W3CDTF">2018-11-20T10:35:41Z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