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9" sheetId="12" r:id="rId12"/>
    <sheet name="Tabl. 10" sheetId="13" r:id="rId13"/>
    <sheet name="Tabl. 11" sheetId="14" r:id="rId14"/>
    <sheet name="Tabl. 12" sheetId="15" r:id="rId15"/>
    <sheet name="Tabl. 13" sheetId="16" r:id="rId16"/>
    <sheet name="Tabl. 14" sheetId="17" r:id="rId17"/>
    <sheet name="Tabl. 15" sheetId="18" r:id="rId18"/>
  </sheets>
  <definedNames/>
  <calcPr fullCalcOnLoad="1"/>
</workbook>
</file>

<file path=xl/sharedStrings.xml><?xml version="1.0" encoding="utf-8"?>
<sst xmlns="http://schemas.openxmlformats.org/spreadsheetml/2006/main" count="1142" uniqueCount="504">
  <si>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</si>
  <si>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</si>
  <si>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</si>
  <si>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</si>
  <si>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</si>
  <si>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</si>
  <si>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</si>
  <si>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</si>
  <si>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</si>
  <si>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</si>
  <si>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</si>
  <si>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</si>
  <si>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</si>
  <si>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</si>
  <si>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</si>
  <si>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</si>
  <si>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</si>
  <si>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</si>
  <si>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</si>
  <si>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</si>
  <si>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</si>
  <si>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</si>
  <si>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</si>
  <si>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</si>
  <si>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</si>
  <si>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</si>
  <si>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</si>
  <si>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</si>
  <si>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</si>
  <si>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</si>
  <si>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</si>
  <si>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</si>
  <si>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</si>
  <si>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</si>
  <si>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</si>
  <si>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</si>
  <si>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</si>
  <si>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</si>
  <si>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</si>
  <si>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</si>
  <si>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</si>
  <si>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</si>
  <si>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</si>
  <si>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</si>
  <si>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</si>
  <si>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</si>
  <si>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</si>
  <si>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</si>
  <si>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</si>
  <si>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</si>
  <si>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</si>
  <si>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</si>
  <si>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</si>
  <si>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</si>
  <si>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</si>
  <si>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</si>
  <si>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</si>
  <si>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</si>
  <si>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</si>
  <si>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</si>
  <si>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</si>
  <si>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</si>
  <si>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</si>
  <si>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</si>
  <si>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</si>
  <si>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</si>
  <si>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</si>
  <si>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</si>
  <si>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</si>
  <si>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</si>
  <si>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</si>
  <si>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</si>
  <si>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</si>
  <si>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Aviva OFE Aviva BZ WBK</t>
  </si>
  <si>
    <t>AXA</t>
  </si>
  <si>
    <t>AXA OFE</t>
  </si>
  <si>
    <t>PKO BP Bankowy OFE</t>
  </si>
  <si>
    <t>Generali</t>
  </si>
  <si>
    <t>Generali OFE</t>
  </si>
  <si>
    <t>Nordea OFE</t>
  </si>
  <si>
    <t>Pekao</t>
  </si>
  <si>
    <t>Pekao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</si>
  <si>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</si>
  <si>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</si>
  <si>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</si>
  <si>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</si>
  <si>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</si>
  <si>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</si>
  <si>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</si>
  <si>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</si>
  <si>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</si>
  <si>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</si>
  <si>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</si>
  <si>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</si>
  <si>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</si>
  <si>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</si>
  <si>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</si>
  <si>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</si>
  <si>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</si>
  <si>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</si>
  <si>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</si>
  <si>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</si>
  <si>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</si>
  <si>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</si>
  <si>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</si>
  <si>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</si>
  <si>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</si>
  <si>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</si>
  <si>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</si>
  <si>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</si>
  <si>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</si>
  <si>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</si>
  <si>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</si>
  <si>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</si>
  <si>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</si>
  <si>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</si>
  <si>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</si>
  <si>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</si>
  <si>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</si>
  <si>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</si>
  <si>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</si>
  <si>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</si>
  <si>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</si>
  <si>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</si>
  <si>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</si>
  <si>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</si>
  <si>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</si>
  <si>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</si>
  <si>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</si>
  <si>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</si>
  <si>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</si>
  <si>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</si>
  <si>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</si>
  <si>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</si>
  <si>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</si>
  <si>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</si>
  <si>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</si>
  <si>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</si>
  <si>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</si>
  <si>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</si>
  <si>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</si>
  <si>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</si>
  <si>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</si>
  <si>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</si>
  <si>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</si>
  <si>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</si>
  <si>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</si>
  <si>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</si>
  <si>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</si>
  <si>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</si>
  <si>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</si>
  <si>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</si>
  <si>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</si>
  <si>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</si>
  <si>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</si>
  <si>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</si>
  <si>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</si>
  <si>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</si>
  <si>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</si>
  <si>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</si>
  <si>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</si>
  <si>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</si>
  <si>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</si>
  <si>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</si>
  <si>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</si>
  <si>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</si>
  <si>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</si>
  <si>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</si>
  <si>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</si>
  <si>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</si>
  <si>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</si>
  <si>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</si>
  <si>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</si>
  <si>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</si>
  <si>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</si>
  <si>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</si>
  <si>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</si>
  <si>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</si>
  <si>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</si>
  <si>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</si>
  <si>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</si>
  <si>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</si>
  <si>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</si>
  <si>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</si>
  <si>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</si>
  <si>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</si>
  <si>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</si>
  <si>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</si>
  <si>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</si>
  <si>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</si>
  <si>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</si>
  <si>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</si>
  <si>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</si>
  <si>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</si>
  <si>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</si>
  <si>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</si>
  <si>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</si>
  <si>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</si>
  <si>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</si>
  <si>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</si>
  <si>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</si>
  <si>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</si>
  <si>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</si>
  <si>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</si>
  <si>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</si>
  <si>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</si>
  <si>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</si>
  <si>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</si>
  <si>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</si>
  <si>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</si>
  <si>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</si>
  <si>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</si>
  <si>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</si>
  <si>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</si>
  <si>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</si>
  <si>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</si>
  <si>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</si>
  <si>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</si>
  <si>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</si>
  <si>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</si>
  <si>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</si>
  <si>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</si>
  <si>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</si>
  <si>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</si>
  <si>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</si>
  <si>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</si>
  <si>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</si>
  <si>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</si>
  <si>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</si>
  <si>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</si>
  <si>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</si>
  <si>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</si>
  <si>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</si>
  <si>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</si>
  <si>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</si>
  <si>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</si>
  <si>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</si>
  <si>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</si>
  <si>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</si>
  <si>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</si>
  <si>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</si>
  <si>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</si>
  <si>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</si>
  <si>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</si>
  <si>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</si>
  <si>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</si>
  <si>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</si>
  <si>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</si>
  <si>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</si>
  <si>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</si>
  <si>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</si>
  <si>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</si>
  <si>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</si>
  <si>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</si>
  <si>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</si>
  <si>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</si>
  <si>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</si>
  <si>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</si>
  <si>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</si>
  <si>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</si>
  <si>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</si>
  <si>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</si>
  <si>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</si>
  <si>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</si>
  <si>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</si>
  <si>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</si>
  <si>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</si>
  <si>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</si>
  <si>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</si>
  <si>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</si>
  <si>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</si>
  <si>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</si>
  <si>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</si>
  <si>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</si>
  <si>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</si>
  <si>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</si>
  <si>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</si>
  <si>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</si>
  <si>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</si>
  <si>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</si>
  <si>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</si>
  <si>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</si>
  <si>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</si>
  <si>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</si>
  <si>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</si>
  <si>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</si>
  <si>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</si>
  <si>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</si>
  <si>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</si>
  <si>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</si>
  <si>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</si>
  <si>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</si>
  <si>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</si>
  <si>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</si>
  <si>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</si>
  <si>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</si>
  <si>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</si>
  <si>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</si>
  <si>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</si>
  <si>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</si>
  <si>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</si>
  <si>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</si>
  <si>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</si>
  <si>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</si>
  <si>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</si>
  <si>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</si>
  <si>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</si>
  <si>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</si>
  <si>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</si>
  <si>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</si>
  <si>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</si>
  <si>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</si>
  <si>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</si>
  <si>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</si>
  <si>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</si>
  <si>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</si>
  <si>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</si>
  <si>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</si>
  <si>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</si>
  <si>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</si>
  <si>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</si>
  <si>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</si>
  <si>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</si>
  <si>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</si>
  <si>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</si>
  <si>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</si>
  <si>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</si>
  <si>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</si>
  <si>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</si>
  <si>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</si>
  <si>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</si>
  <si>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</si>
  <si>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</si>
  <si>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</si>
  <si>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</si>
  <si>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</si>
  <si>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</si>
  <si>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</si>
  <si>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</si>
  <si>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</si>
  <si>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</si>
  <si>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</si>
  <si>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</si>
  <si>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</si>
  <si>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</si>
  <si>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</si>
  <si>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</si>
  <si>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</si>
  <si>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</si>
  <si>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</si>
  <si>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</si>
  <si>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</si>
  <si>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</si>
  <si>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</si>
  <si>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</si>
  <si>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</si>
  <si>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</si>
  <si>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</si>
  <si>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</si>
  <si>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</si>
  <si>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</si>
  <si>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</si>
  <si>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</si>
  <si>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</si>
  <si>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</si>
  <si>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</si>
  <si>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</si>
  <si>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</si>
  <si>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</si>
  <si>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</si>
  <si>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</si>
  <si>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</si>
  <si>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</si>
  <si>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</si>
  <si>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</si>
  <si>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</si>
  <si>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</si>
  <si>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</si>
  <si>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</si>
  <si>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</si>
  <si>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</si>
  <si>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</si>
  <si>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</si>
  <si>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</si>
  <si>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</si>
  <si>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</si>
  <si>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</si>
  <si>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</si>
  <si>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</si>
  <si>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</si>
  <si>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</si>
  <si>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</si>
  <si>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</si>
  <si>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</si>
  <si>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</si>
  <si>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</si>
  <si>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</si>
  <si>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</si>
  <si>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</si>
  <si>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</si>
  <si>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</si>
  <si>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</si>
  <si>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</si>
  <si>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</si>
  <si>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</si>
  <si>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</si>
  <si>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</si>
  <si>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</si>
  <si>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</si>
  <si>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</si>
  <si>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</si>
  <si>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</si>
  <si>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</si>
  <si>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</si>
  <si>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</si>
  <si>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</si>
  <si>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</si>
  <si>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</si>
  <si>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</si>
  <si>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</si>
  <si>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</si>
  <si>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</si>
  <si>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</si>
  <si>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</si>
  <si>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</si>
  <si>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</si>
  <si>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</si>
  <si>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</si>
  <si>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</si>
  <si>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</si>
  <si>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</si>
  <si>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</si>
  <si>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</si>
  <si>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</si>
  <si>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</si>
  <si>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</si>
  <si>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</si>
  <si>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</si>
  <si>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</si>
  <si>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</si>
  <si>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</si>
  <si>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</si>
  <si>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</si>
  <si>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</si>
  <si>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</si>
  <si>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</si>
  <si>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</si>
  <si>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</si>
  <si>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</si>
  <si>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</si>
  <si>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</si>
  <si>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</si>
  <si>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</si>
  <si>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</si>
  <si>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 xml:space="preserve">Depozyty w bankach krajowych w walutach państw UE, EOG i OECD </t>
  </si>
  <si>
    <t xml:space="preserve">Akcje będące przedmiotem oferty publicznej na terytorium RP nienotowane na rynku regulowanym </t>
  </si>
  <si>
    <t>Hipoteczne listy zastawne</t>
  </si>
  <si>
    <t>Prawa do akcji notowane na rynku regulowanym na terytorium RP</t>
  </si>
  <si>
    <t xml:space="preserve">Prawa poboru do akcji będących przedmiotem oferty publicznej na terytorium RP nienotowane na rynku regulowanym </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</si>
  <si>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</si>
  <si>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</si>
  <si>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</si>
  <si>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</si>
  <si>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</si>
  <si>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</si>
  <si>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</si>
  <si>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</si>
  <si>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</si>
  <si>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</si>
  <si>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stałym oprocentowaniu emitowane przez BGK inne niż określone w ustawie o autostradach płatnych oraz o Krajowym Funduszu Drogowym</t>
  </si>
  <si>
    <t>Obligacje o stałym oprocentowaniu zamienne na akcje spółek notowanych na rynku regulowanym na terytorium RP</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</si>
  <si>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</si>
  <si>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</si>
  <si>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</si>
  <si>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</si>
  <si>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</si>
  <si>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Niezabezpieczone całkowicie obligacje i inne dłużne papiery wartościowe o stałym oprocentowaniu spółek nienotowanych na rynku regulowanym na terytorium UE, EOG i OECD, będące przedmiotem oferty publicznej</t>
  </si>
  <si>
    <t>Obligacje przychodowe o zmiennym oprocentowaniu emitowane przez podmioty mające siedzibę na terytorium UE, EOG i OECD</t>
  </si>
  <si>
    <t>Stan na dzień / As of: 31-12-2017</t>
  </si>
  <si>
    <t>2016-12-31</t>
  </si>
  <si>
    <t>2017-09-30</t>
  </si>
  <si>
    <t>2017-12-31</t>
  </si>
  <si>
    <t>Tablica 4. Zmiany członkostwa dokonane przez członków otwartych funduszy emerytalnych w 4 kwartale 2017 r.*</t>
  </si>
  <si>
    <t>Table 4. Transfers of Open Pension Funds' Members in the 4 quarter of year 2017 *)</t>
  </si>
  <si>
    <t xml:space="preserve">Tablica 4a. Zmiany członkostwa dokonane przez członków otwartych funduszy emerytalnych w 4 kwartale 2017 r. według wieku oraz rozliczenie wypłat transferowych przez Krajowy Depozyt Papierów Wartościowych*) </t>
  </si>
  <si>
    <t xml:space="preserve">Table 4a. Transfers of Open Pension Funds' Members in the 4 quarter of year 2017 by Age and Settlements done by the National Deposit for Securities*) </t>
  </si>
  <si>
    <t>10.2017</t>
  </si>
  <si>
    <t>11.2017</t>
  </si>
  <si>
    <t>12.2017</t>
  </si>
  <si>
    <t xml:space="preserve"> 19.05.1999 - 31.12.2017</t>
  </si>
  <si>
    <t>Tablica 8. Wartości i miary zmienności jednostek rozrachunkowych otwartych funduszy emerytalnych w 4 kwartale 2017 roku (w zł)</t>
  </si>
  <si>
    <t>Table 8. Accounting Units Values by Open Pension Funds in the 4 quarter of year 2017 (in PLN)</t>
  </si>
  <si>
    <t>WJR na 2017.09.29</t>
  </si>
  <si>
    <t>WJR na 2017.12.31</t>
  </si>
  <si>
    <t>Tablica 7. Rachunki prowadzone przez otwarte fundusze emerytalne w 4 kwartale 2017 r.</t>
  </si>
  <si>
    <t>Table 7. Members' Accounts Managed by Open Pension Funds in the 4 quarter of year 2017</t>
  </si>
  <si>
    <t xml:space="preserve">
Biuletyn Kwartalny. Rynek OFE 4/2017
</t>
  </si>
  <si>
    <t xml:space="preserve">
Quarterly Bulletin. OPF’s Market 4/2017
</t>
  </si>
  <si>
    <t>x</t>
  </si>
  <si>
    <t>Stan na dzień / As of: 29-12-2017</t>
  </si>
  <si>
    <r>
      <t xml:space="preserve">Akcje spółek notowanych na regulowanym rynku giełdowym
</t>
    </r>
    <r>
      <rPr>
        <i/>
        <sz val="11"/>
        <color indexed="9"/>
        <rFont val="Times New Roman"/>
        <family val="1"/>
      </rPr>
      <t>Equities</t>
    </r>
  </si>
  <si>
    <r>
      <t xml:space="preserve">Depozyty bankowe
</t>
    </r>
    <r>
      <rPr>
        <i/>
        <sz val="11"/>
        <color indexed="9"/>
        <rFont val="Times New Roman"/>
        <family val="1"/>
      </rPr>
      <t>Bank deposits</t>
    </r>
  </si>
  <si>
    <r>
      <t xml:space="preserve">Inne lokaty
</t>
    </r>
    <r>
      <rPr>
        <i/>
        <sz val="11"/>
        <color indexed="9"/>
        <rFont val="Times New Roman"/>
        <family val="1"/>
      </rPr>
      <t>Other</t>
    </r>
  </si>
  <si>
    <r>
      <t xml:space="preserve">Obligacje
</t>
    </r>
    <r>
      <rPr>
        <i/>
        <sz val="11"/>
        <color indexed="9"/>
        <rFont val="Times New Roman"/>
        <family val="1"/>
      </rPr>
      <t>Bonds</t>
    </r>
  </si>
</sst>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0\ "/>
    <numFmt numFmtId="166" formatCode="0.000%"/>
    <numFmt numFmtId="167" formatCode="00\-000"/>
    <numFmt numFmtId="168" formatCode="#,##0.00_ ;\-#,##0.00\ "/>
    <numFmt numFmtId="169" formatCode="_-* #,##0.00\ _z_ł_-;\-* #,##0.00\ _z_ł_-;_-* &quot;-&quot;\ _z_ł_-;_-@_-"/>
    <numFmt numFmtId="170" formatCode="mmmm/yyyy\r\."/>
    <numFmt numFmtId="171" formatCode="00"/>
    <numFmt numFmtId="172" formatCode="&quot;zł&quot;#,##0_);\(&quot;zł&quot;#,##0\)"/>
    <numFmt numFmtId="173" formatCode="&quot;zł&quot;#,##0_);[Red]\(&quot;zł&quot;#,##0\)"/>
    <numFmt numFmtId="174" formatCode="&quot;zł&quot;#,##0.00_);\(&quot;zł&quot;#,##0.00\)"/>
    <numFmt numFmtId="175" formatCode="&quot;zł&quot;#,##0.00_);[Red]\(&quot;zł&quot;#,##0.00\)"/>
    <numFmt numFmtId="176" formatCode="_(&quot;zł&quot;* #,##0_);_(&quot;zł&quot;* \(#,##0\);_(&quot;zł&quot;* &quot;-&quot;_);_(@_)"/>
    <numFmt numFmtId="177" formatCode="_(* #,##0_);_(* \(#,##0\);_(* &quot;-&quot;_);_(@_)"/>
    <numFmt numFmtId="178" formatCode="_(&quot;zł&quot;* #,##0.00_);_(&quot;zł&quot;* \(#,##0.00\);_(&quot;zł&quot;* &quot;-&quot;??_);_(@_)"/>
    <numFmt numFmtId="179" formatCode="_(* #,##0.00_);_(* \(#,##0.00\);_(* &quot;-&quot;??_);_(@_)"/>
    <numFmt numFmtId="180" formatCode="#,##0_ ;[Red]\-#,##0\ "/>
    <numFmt numFmtId="181" formatCode="#,##0.00\ &quot;zł&quot;"/>
    <numFmt numFmtId="182" formatCode="#,##0.00_ ;[Red]\-#,##0.00\ "/>
    <numFmt numFmtId="183" formatCode="0;[Red]0"/>
    <numFmt numFmtId="184" formatCode="0.0"/>
    <numFmt numFmtId="185" formatCode="0.0000"/>
    <numFmt numFmtId="186" formatCode="0.000"/>
    <numFmt numFmtId="187" formatCode="0.0%"/>
    <numFmt numFmtId="188" formatCode="0.0000%"/>
    <numFmt numFmtId="189" formatCode="0.00000%"/>
    <numFmt numFmtId="190" formatCode="yyyy\-mm\-dd"/>
    <numFmt numFmtId="191" formatCode="#.##0.00"/>
    <numFmt numFmtId="192" formatCode="0.0000000"/>
    <numFmt numFmtId="193" formatCode="0.000000"/>
    <numFmt numFmtId="194" formatCode="0.00000"/>
    <numFmt numFmtId="195" formatCode="#,##0.000"/>
    <numFmt numFmtId="196" formatCode="0.00;[Red]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00000"/>
    <numFmt numFmtId="204" formatCode="#,##0.00\ ;[Red]\-#,##0.00\ "/>
    <numFmt numFmtId="205" formatCode="&quot;Tak&quot;;&quot;Tak&quot;;&quot;Nie&quot;"/>
    <numFmt numFmtId="206" formatCode="&quot;Prawda&quot;;&quot;Prawda&quot;;&quot;Fałsz&quot;"/>
    <numFmt numFmtId="207" formatCode="&quot;Włączone&quot;;&quot;Włączone&quot;;&quot;Wyłączone&quot;"/>
    <numFmt numFmtId="208" formatCode="[$€-2]\ #,##0.00_);[Red]\([$€-2]\ #,##0.00\)"/>
    <numFmt numFmtId="209" formatCode="#,##0;\-0;;@"/>
  </numFmts>
  <fonts count="90">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b/>
      <sz val="12"/>
      <name val="Times New Roman"/>
      <family val="1"/>
    </font>
    <font>
      <b/>
      <i/>
      <sz val="14"/>
      <color indexed="9"/>
      <name val="Times New Roman"/>
      <family val="1"/>
    </font>
    <font>
      <b/>
      <sz val="9"/>
      <color indexed="9"/>
      <name val="Times New Roman"/>
      <family val="1"/>
    </font>
    <font>
      <sz val="10"/>
      <name val="Times New Roman"/>
      <family val="1"/>
    </font>
    <font>
      <b/>
      <i/>
      <sz val="12"/>
      <name val="Times New Roman"/>
      <family val="1"/>
    </font>
    <font>
      <b/>
      <i/>
      <sz val="10"/>
      <name val="Times New Roman"/>
      <family val="1"/>
    </font>
    <font>
      <b/>
      <i/>
      <sz val="14"/>
      <color indexed="12"/>
      <name val="Times New Roman"/>
      <family val="1"/>
    </font>
    <font>
      <b/>
      <sz val="12"/>
      <color indexed="18"/>
      <name val="Times New Roman"/>
      <family val="1"/>
    </font>
    <font>
      <b/>
      <i/>
      <sz val="12"/>
      <color indexed="18"/>
      <name val="Times New Roman"/>
      <family val="1"/>
    </font>
    <font>
      <b/>
      <sz val="10"/>
      <color indexed="8"/>
      <name val="Times New Roman"/>
      <family val="1"/>
    </font>
    <font>
      <i/>
      <sz val="10"/>
      <color indexed="8"/>
      <name val="Times New Roman"/>
      <family val="1"/>
    </font>
    <font>
      <b/>
      <sz val="9"/>
      <color indexed="8"/>
      <name val="Times New Roman"/>
      <family val="1"/>
    </font>
    <font>
      <i/>
      <sz val="11"/>
      <color indexed="8"/>
      <name val="Times New Roman"/>
      <family val="1"/>
    </font>
    <font>
      <sz val="10"/>
      <color indexed="8"/>
      <name val="Times New Roman"/>
      <family val="1"/>
    </font>
    <font>
      <i/>
      <sz val="10"/>
      <name val="Times New Roman"/>
      <family val="1"/>
    </font>
    <font>
      <b/>
      <sz val="11"/>
      <color indexed="9"/>
      <name val="Times New Roman"/>
      <family val="1"/>
    </font>
    <font>
      <i/>
      <sz val="11"/>
      <color indexed="9"/>
      <name val="Times New Roman"/>
      <family val="1"/>
    </font>
    <font>
      <sz val="9"/>
      <color indexed="8"/>
      <name val="Times New Roman"/>
      <family val="1"/>
    </font>
    <font>
      <i/>
      <sz val="9"/>
      <color indexed="8"/>
      <name val="Times New Roman"/>
      <family val="1"/>
    </font>
    <font>
      <b/>
      <sz val="11"/>
      <color indexed="8"/>
      <name val="Times New Roman"/>
      <family val="1"/>
    </font>
    <font>
      <i/>
      <sz val="9"/>
      <name val="Times New Roman"/>
      <family val="1"/>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22"/>
      <color indexed="18"/>
      <name val="Times New Roman"/>
      <family val="1"/>
    </font>
    <font>
      <b/>
      <i/>
      <sz val="22"/>
      <color indexed="18"/>
      <name val="Times New Roman"/>
      <family val="1"/>
    </font>
    <font>
      <b/>
      <sz val="11"/>
      <color indexed="18"/>
      <name val="Times New Roman"/>
      <family val="1"/>
    </font>
    <font>
      <i/>
      <sz val="11"/>
      <color indexed="18"/>
      <name val="Times New Roman"/>
      <family val="1"/>
    </font>
    <font>
      <b/>
      <sz val="10"/>
      <color indexed="9"/>
      <name val="Times New Roman"/>
      <family val="1"/>
    </font>
    <font>
      <i/>
      <sz val="10"/>
      <color indexed="9"/>
      <name val="Times New Roman"/>
      <family val="1"/>
    </font>
    <font>
      <b/>
      <sz val="10"/>
      <color indexed="18"/>
      <name val="Times New Roman"/>
      <family val="1"/>
    </font>
    <font>
      <b/>
      <i/>
      <sz val="11"/>
      <color indexed="9"/>
      <name val="Times New Roman"/>
      <family val="1"/>
    </font>
    <font>
      <sz val="11"/>
      <color indexed="9"/>
      <name val="Times New Roman"/>
      <family val="1"/>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22"/>
      <color rgb="FF001A72"/>
      <name val="Times New Roman"/>
      <family val="1"/>
    </font>
    <font>
      <b/>
      <i/>
      <sz val="22"/>
      <color rgb="FF001A72"/>
      <name val="Times New Roman"/>
      <family val="1"/>
    </font>
    <font>
      <b/>
      <sz val="11"/>
      <color rgb="FF001A72"/>
      <name val="Times New Roman"/>
      <family val="1"/>
    </font>
    <font>
      <i/>
      <sz val="11"/>
      <color rgb="FF001A72"/>
      <name val="Times New Roman"/>
      <family val="1"/>
    </font>
    <font>
      <b/>
      <sz val="11"/>
      <color theme="0"/>
      <name val="Times New Roman"/>
      <family val="1"/>
    </font>
    <font>
      <b/>
      <sz val="9"/>
      <color rgb="FF000000"/>
      <name val="Times New Roman"/>
      <family val="1"/>
    </font>
    <font>
      <i/>
      <sz val="11"/>
      <color theme="0"/>
      <name val="Times New Roman"/>
      <family val="1"/>
    </font>
    <font>
      <sz val="10"/>
      <color rgb="FF000000"/>
      <name val="Times New Roman"/>
      <family val="1"/>
    </font>
    <font>
      <b/>
      <sz val="9"/>
      <color rgb="FFFFFFFF"/>
      <name val="Times New Roman"/>
      <family val="1"/>
    </font>
    <font>
      <b/>
      <sz val="11"/>
      <color rgb="FFFFFFFF"/>
      <name val="Times New Roman"/>
      <family val="1"/>
    </font>
    <font>
      <i/>
      <sz val="11"/>
      <color rgb="FFFFFFFF"/>
      <name val="Times New Roman"/>
      <family val="1"/>
    </font>
    <font>
      <sz val="9"/>
      <color rgb="FF000000"/>
      <name val="Times New Roman"/>
      <family val="1"/>
    </font>
    <font>
      <b/>
      <sz val="10"/>
      <color theme="0"/>
      <name val="Times New Roman"/>
      <family val="1"/>
    </font>
    <font>
      <i/>
      <sz val="10"/>
      <color theme="0"/>
      <name val="Times New Roman"/>
      <family val="1"/>
    </font>
    <font>
      <i/>
      <sz val="9"/>
      <color rgb="FF000000"/>
      <name val="Times New Roman"/>
      <family val="1"/>
    </font>
    <font>
      <b/>
      <sz val="10"/>
      <color rgb="FF000000"/>
      <name val="Times New Roman"/>
      <family val="1"/>
    </font>
    <font>
      <b/>
      <sz val="10"/>
      <color rgb="FF001A72"/>
      <name val="Times New Roman"/>
      <family val="1"/>
    </font>
    <font>
      <b/>
      <i/>
      <sz val="11"/>
      <color theme="0"/>
      <name val="Times New Roman"/>
      <family val="1"/>
    </font>
    <font>
      <sz val="11"/>
      <color theme="0"/>
      <name val="Times New Roman"/>
      <family val="1"/>
    </font>
    <font>
      <sz val="11"/>
      <color rgb="FFFFFFFF"/>
      <name val="Times New Roman"/>
      <family val="1"/>
    </font>
    <font>
      <b/>
      <sz val="11"/>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1A72"/>
        <bgColor indexed="64"/>
      </patternFill>
    </fill>
    <fill>
      <patternFill patternType="solid">
        <fgColor indexed="9"/>
        <bgColor indexed="64"/>
      </patternFill>
    </fill>
    <fill>
      <patternFill patternType="solid">
        <fgColor rgb="FFDBE5F1"/>
        <bgColor indexed="64"/>
      </patternFill>
    </fill>
    <fill>
      <patternFill patternType="solid">
        <fgColor rgb="FFFFFFFF"/>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rgb="FFFFFFFF"/>
      </bottom>
    </border>
    <border>
      <left style="thin">
        <color rgb="FFFFFFFF"/>
      </left>
      <right style="thin">
        <color rgb="FFFFFFFF"/>
      </right>
      <top>
        <color indexed="63"/>
      </top>
      <bottom>
        <color indexed="63"/>
      </bottom>
    </border>
    <border>
      <left style="thin">
        <color rgb="FFFFFFFF"/>
      </left>
      <right style="thin">
        <color rgb="FFFFFFFF"/>
      </right>
      <top style="thin">
        <color rgb="FFFFFFFF"/>
      </top>
      <bottom style="thin">
        <color rgb="FFFFFFFF"/>
      </bottom>
    </border>
    <border>
      <left>
        <color indexed="63"/>
      </left>
      <right style="medium">
        <color rgb="FF001A72"/>
      </right>
      <top style="medium">
        <color rgb="FF001A72"/>
      </top>
      <bottom style="medium">
        <color rgb="FF001A72"/>
      </bottom>
    </border>
    <border>
      <left style="thin">
        <color indexed="9"/>
      </left>
      <right style="thin">
        <color indexed="9"/>
      </right>
      <top>
        <color indexed="63"/>
      </top>
      <bottom style="thin">
        <color rgb="FFC0C0C0"/>
      </bottom>
    </border>
    <border>
      <left style="thin">
        <color indexed="9"/>
      </left>
      <right style="thin">
        <color indexed="9"/>
      </right>
      <top style="thin">
        <color rgb="FFC0C0C0"/>
      </top>
      <bottom style="thin">
        <color rgb="FFC0C0C0"/>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color indexed="63"/>
      </left>
      <right>
        <color indexed="63"/>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63"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2" borderId="0" applyNumberFormat="0" applyBorder="0" applyAlignment="0" applyProtection="0"/>
  </cellStyleXfs>
  <cellXfs count="249">
    <xf numFmtId="0" fontId="0" fillId="0" borderId="0" xfId="0" applyAlignment="1">
      <alignment/>
    </xf>
    <xf numFmtId="0" fontId="5" fillId="0" borderId="0" xfId="54" applyFont="1" applyAlignment="1">
      <alignment vertical="center"/>
      <protection/>
    </xf>
    <xf numFmtId="0" fontId="6" fillId="33" borderId="0" xfId="0" applyFont="1" applyFill="1" applyBorder="1" applyAlignment="1" quotePrefix="1">
      <alignment horizontal="left" vertical="center"/>
    </xf>
    <xf numFmtId="0" fontId="7" fillId="33" borderId="0" xfId="0" applyFont="1" applyFill="1" applyBorder="1" applyAlignment="1" quotePrefix="1">
      <alignment horizontal="center" vertical="center"/>
    </xf>
    <xf numFmtId="0" fontId="8" fillId="33" borderId="0" xfId="54" applyFont="1" applyFill="1">
      <alignment/>
      <protection/>
    </xf>
    <xf numFmtId="0" fontId="8" fillId="0" borderId="0" xfId="54" applyFont="1">
      <alignment/>
      <protection/>
    </xf>
    <xf numFmtId="0" fontId="9" fillId="0" borderId="0" xfId="54" applyFont="1" applyAlignment="1">
      <alignment vertical="center"/>
      <protection/>
    </xf>
    <xf numFmtId="0" fontId="10" fillId="0" borderId="0" xfId="54" applyFont="1" applyAlignment="1">
      <alignment vertical="top"/>
      <protection/>
    </xf>
    <xf numFmtId="0" fontId="11" fillId="0" borderId="0" xfId="54" applyFont="1" applyAlignment="1">
      <alignment horizontal="left" vertical="top" wrapText="1"/>
      <protection/>
    </xf>
    <xf numFmtId="0" fontId="69" fillId="0" borderId="10" xfId="54" applyFont="1" applyFill="1" applyBorder="1" applyAlignment="1" quotePrefix="1">
      <alignment horizontal="left" vertical="center" wrapText="1"/>
      <protection/>
    </xf>
    <xf numFmtId="0" fontId="70" fillId="0" borderId="11" xfId="54" applyFont="1" applyFill="1" applyBorder="1" applyAlignment="1" quotePrefix="1">
      <alignment horizontal="left" vertical="center" wrapText="1"/>
      <protection/>
    </xf>
    <xf numFmtId="0" fontId="8" fillId="0" borderId="0" xfId="54" applyFont="1" applyAlignment="1">
      <alignment/>
      <protection/>
    </xf>
    <xf numFmtId="0" fontId="12" fillId="34" borderId="0" xfId="55" applyFont="1" applyFill="1" applyAlignment="1">
      <alignment horizontal="center" vertical="center" wrapText="1"/>
      <protection/>
    </xf>
    <xf numFmtId="0" fontId="8" fillId="0" borderId="0" xfId="0" applyFont="1" applyAlignment="1">
      <alignment horizontal="center"/>
    </xf>
    <xf numFmtId="0" fontId="13" fillId="34" borderId="0" xfId="55" applyFont="1" applyFill="1" applyAlignment="1">
      <alignment horizontal="center" vertical="center" wrapText="1"/>
      <protection/>
    </xf>
    <xf numFmtId="0" fontId="8" fillId="34" borderId="0" xfId="0" applyFont="1" applyFill="1" applyBorder="1" applyAlignment="1">
      <alignment vertical="center" wrapText="1"/>
    </xf>
    <xf numFmtId="0" fontId="8" fillId="0" borderId="0" xfId="0" applyFont="1" applyAlignment="1">
      <alignment/>
    </xf>
    <xf numFmtId="0" fontId="14" fillId="0" borderId="12" xfId="0" applyFont="1" applyFill="1" applyBorder="1" applyAlignment="1" quotePrefix="1">
      <alignment horizontal="left" vertical="center"/>
    </xf>
    <xf numFmtId="0" fontId="15" fillId="0" borderId="12" xfId="0" applyFont="1" applyFill="1" applyBorder="1" applyAlignment="1" quotePrefix="1">
      <alignment horizontal="left" vertical="center"/>
    </xf>
    <xf numFmtId="0" fontId="14" fillId="0" borderId="12" xfId="0" applyFont="1" applyFill="1" applyBorder="1" applyAlignment="1" quotePrefix="1">
      <alignment horizontal="left" vertical="center" wrapText="1"/>
    </xf>
    <xf numFmtId="0" fontId="8" fillId="34" borderId="0" xfId="0" applyFont="1" applyFill="1" applyAlignment="1">
      <alignment vertical="center" wrapText="1"/>
    </xf>
    <xf numFmtId="0" fontId="71" fillId="34" borderId="0" xfId="0" applyFont="1" applyFill="1" applyAlignment="1" quotePrefix="1">
      <alignment horizontal="left" vertical="center"/>
    </xf>
    <xf numFmtId="0" fontId="16" fillId="34" borderId="0" xfId="0" applyFont="1" applyFill="1" applyAlignment="1">
      <alignment horizontal="center" vertical="center"/>
    </xf>
    <xf numFmtId="0" fontId="72" fillId="34" borderId="0" xfId="0" applyFont="1" applyFill="1" applyAlignment="1" quotePrefix="1">
      <alignment horizontal="left" vertical="center"/>
    </xf>
    <xf numFmtId="0" fontId="17" fillId="34" borderId="0" xfId="0" applyFont="1" applyFill="1" applyAlignment="1" quotePrefix="1">
      <alignment horizontal="left" vertical="center"/>
    </xf>
    <xf numFmtId="0" fontId="73" fillId="33" borderId="13" xfId="0" applyFont="1" applyFill="1" applyBorder="1" applyAlignment="1" quotePrefix="1">
      <alignment horizontal="center" vertical="center"/>
    </xf>
    <xf numFmtId="0" fontId="18" fillId="34" borderId="14" xfId="0" applyFont="1" applyFill="1" applyBorder="1" applyAlignment="1" quotePrefix="1">
      <alignment horizontal="left" vertical="center"/>
    </xf>
    <xf numFmtId="3" fontId="18" fillId="34" borderId="14" xfId="0" applyNumberFormat="1" applyFont="1" applyFill="1" applyBorder="1" applyAlignment="1">
      <alignment horizontal="right" vertical="center"/>
    </xf>
    <xf numFmtId="0" fontId="18" fillId="35" borderId="15" xfId="0" applyFont="1" applyFill="1" applyBorder="1" applyAlignment="1" quotePrefix="1">
      <alignment horizontal="left" vertical="center"/>
    </xf>
    <xf numFmtId="3" fontId="18" fillId="35" borderId="15" xfId="0" applyNumberFormat="1" applyFont="1" applyFill="1" applyBorder="1" applyAlignment="1">
      <alignment horizontal="right" vertical="center"/>
    </xf>
    <xf numFmtId="0" fontId="73" fillId="33" borderId="13" xfId="0" applyFont="1" applyFill="1" applyBorder="1" applyAlignment="1" quotePrefix="1">
      <alignment horizontal="left" vertical="center"/>
    </xf>
    <xf numFmtId="3" fontId="73" fillId="33" borderId="13" xfId="0" applyNumberFormat="1" applyFont="1" applyFill="1" applyBorder="1" applyAlignment="1">
      <alignment horizontal="right" vertical="center"/>
    </xf>
    <xf numFmtId="0" fontId="19" fillId="34" borderId="0" xfId="0" applyFont="1" applyFill="1" applyAlignment="1">
      <alignment/>
    </xf>
    <xf numFmtId="0" fontId="8" fillId="34" borderId="0" xfId="0" applyFont="1" applyFill="1" applyAlignment="1">
      <alignment/>
    </xf>
    <xf numFmtId="0" fontId="74" fillId="36" borderId="0" xfId="0" applyFont="1" applyFill="1" applyAlignment="1">
      <alignment horizontal="center" vertical="center"/>
    </xf>
    <xf numFmtId="0" fontId="73" fillId="33" borderId="14" xfId="0" applyFont="1" applyFill="1" applyBorder="1" applyAlignment="1" quotePrefix="1">
      <alignment horizontal="center" vertical="center" wrapText="1"/>
    </xf>
    <xf numFmtId="0" fontId="75" fillId="33" borderId="15" xfId="0" applyFont="1" applyFill="1" applyBorder="1" applyAlignment="1" quotePrefix="1">
      <alignment horizontal="center" vertical="center" wrapText="1"/>
    </xf>
    <xf numFmtId="3" fontId="76" fillId="36" borderId="15" xfId="0" applyNumberFormat="1" applyFont="1" applyFill="1" applyBorder="1" applyAlignment="1" quotePrefix="1">
      <alignment horizontal="left" vertical="center"/>
    </xf>
    <xf numFmtId="3" fontId="76" fillId="36" borderId="15" xfId="0" applyNumberFormat="1" applyFont="1" applyFill="1" applyBorder="1" applyAlignment="1">
      <alignment horizontal="right" vertical="center"/>
    </xf>
    <xf numFmtId="3" fontId="76" fillId="35" borderId="15" xfId="0" applyNumberFormat="1" applyFont="1" applyFill="1" applyBorder="1" applyAlignment="1" quotePrefix="1">
      <alignment horizontal="left" vertical="center"/>
    </xf>
    <xf numFmtId="3" fontId="76" fillId="35" borderId="15" xfId="0" applyNumberFormat="1" applyFont="1" applyFill="1" applyBorder="1" applyAlignment="1">
      <alignment horizontal="right" vertical="center"/>
    </xf>
    <xf numFmtId="3" fontId="73" fillId="33" borderId="16" xfId="0" applyNumberFormat="1" applyFont="1" applyFill="1" applyBorder="1" applyAlignment="1" quotePrefix="1">
      <alignment horizontal="left" vertical="center"/>
    </xf>
    <xf numFmtId="3" fontId="73" fillId="33" borderId="16" xfId="0" applyNumberFormat="1" applyFont="1" applyFill="1" applyBorder="1" applyAlignment="1">
      <alignment horizontal="right" vertical="center"/>
    </xf>
    <xf numFmtId="0" fontId="77" fillId="36" borderId="0" xfId="0" applyFont="1" applyFill="1" applyAlignment="1">
      <alignment horizontal="center" vertical="center"/>
    </xf>
    <xf numFmtId="0" fontId="78" fillId="33" borderId="15" xfId="0" applyFont="1" applyFill="1" applyBorder="1" applyAlignment="1" quotePrefix="1">
      <alignment horizontal="center" vertical="center" wrapText="1"/>
    </xf>
    <xf numFmtId="0" fontId="79" fillId="33" borderId="16" xfId="0" applyFont="1" applyFill="1" applyBorder="1" applyAlignment="1" quotePrefix="1">
      <alignment horizontal="center" vertical="center" wrapText="1"/>
    </xf>
    <xf numFmtId="0" fontId="78" fillId="33" borderId="14" xfId="0" applyFont="1" applyFill="1" applyBorder="1" applyAlignment="1" quotePrefix="1">
      <alignment horizontal="center" vertical="center"/>
    </xf>
    <xf numFmtId="0" fontId="76" fillId="36" borderId="0" xfId="0" applyFont="1" applyFill="1" applyAlignment="1" quotePrefix="1">
      <alignment horizontal="left" vertical="center"/>
    </xf>
    <xf numFmtId="10" fontId="76" fillId="36" borderId="15" xfId="58" applyNumberFormat="1" applyFont="1" applyFill="1" applyBorder="1" applyAlignment="1">
      <alignment horizontal="right" vertical="center"/>
    </xf>
    <xf numFmtId="10" fontId="76" fillId="36" borderId="15" xfId="0" applyNumberFormat="1" applyFont="1" applyFill="1" applyBorder="1" applyAlignment="1">
      <alignment horizontal="right" vertical="center"/>
    </xf>
    <xf numFmtId="0" fontId="76" fillId="37" borderId="0" xfId="0" applyFont="1" applyFill="1" applyAlignment="1" quotePrefix="1">
      <alignment horizontal="left" vertical="center"/>
    </xf>
    <xf numFmtId="3" fontId="76" fillId="37" borderId="15" xfId="0" applyNumberFormat="1" applyFont="1" applyFill="1" applyBorder="1" applyAlignment="1">
      <alignment horizontal="right" vertical="center"/>
    </xf>
    <xf numFmtId="10" fontId="76" fillId="37" borderId="15" xfId="58" applyNumberFormat="1" applyFont="1" applyFill="1" applyBorder="1" applyAlignment="1">
      <alignment horizontal="right" vertical="center"/>
    </xf>
    <xf numFmtId="10" fontId="76" fillId="37" borderId="15" xfId="0" applyNumberFormat="1" applyFont="1" applyFill="1" applyBorder="1" applyAlignment="1">
      <alignment horizontal="right" vertical="center"/>
    </xf>
    <xf numFmtId="3" fontId="78" fillId="33" borderId="16" xfId="0" applyNumberFormat="1" applyFont="1" applyFill="1" applyBorder="1" applyAlignment="1" quotePrefix="1">
      <alignment horizontal="left" vertical="center"/>
    </xf>
    <xf numFmtId="3" fontId="78" fillId="33" borderId="16" xfId="0" applyNumberFormat="1" applyFont="1" applyFill="1" applyBorder="1" applyAlignment="1">
      <alignment horizontal="right" vertical="center"/>
    </xf>
    <xf numFmtId="10" fontId="78" fillId="33" borderId="16" xfId="0" applyNumberFormat="1" applyFont="1" applyFill="1" applyBorder="1" applyAlignment="1">
      <alignment horizontal="right" vertical="center"/>
    </xf>
    <xf numFmtId="0" fontId="77" fillId="36" borderId="0" xfId="0" applyFont="1" applyFill="1" applyBorder="1" applyAlignment="1">
      <alignment horizontal="center" vertical="center"/>
    </xf>
    <xf numFmtId="0" fontId="77" fillId="36" borderId="15" xfId="0" applyFont="1" applyFill="1" applyBorder="1" applyAlignment="1">
      <alignment horizontal="center" vertical="center" wrapText="1"/>
    </xf>
    <xf numFmtId="3" fontId="78" fillId="33" borderId="15" xfId="0" applyNumberFormat="1" applyFont="1" applyFill="1" applyBorder="1" applyAlignment="1" quotePrefix="1">
      <alignment horizontal="center" vertical="center" wrapText="1"/>
    </xf>
    <xf numFmtId="3" fontId="80" fillId="38" borderId="15" xfId="0" applyNumberFormat="1" applyFont="1" applyFill="1" applyBorder="1" applyAlignment="1" quotePrefix="1">
      <alignment horizontal="left" vertical="center"/>
    </xf>
    <xf numFmtId="209" fontId="80" fillId="38" borderId="15" xfId="0" applyNumberFormat="1" applyFont="1" applyFill="1" applyBorder="1" applyAlignment="1">
      <alignment horizontal="right" vertical="center"/>
    </xf>
    <xf numFmtId="3" fontId="80" fillId="35" borderId="15" xfId="0" applyNumberFormat="1" applyFont="1" applyFill="1" applyBorder="1" applyAlignment="1" quotePrefix="1">
      <alignment horizontal="left" vertical="center"/>
    </xf>
    <xf numFmtId="209" fontId="80" fillId="35" borderId="15" xfId="0" applyNumberFormat="1" applyFont="1" applyFill="1" applyBorder="1" applyAlignment="1">
      <alignment horizontal="right" vertical="center"/>
    </xf>
    <xf numFmtId="3" fontId="78" fillId="33" borderId="16" xfId="0" applyNumberFormat="1" applyFont="1" applyFill="1" applyBorder="1" applyAlignment="1" quotePrefix="1">
      <alignment horizontal="left" vertical="center" wrapText="1"/>
    </xf>
    <xf numFmtId="0" fontId="8" fillId="34" borderId="0" xfId="0" applyFont="1" applyFill="1" applyAlignment="1">
      <alignment wrapText="1"/>
    </xf>
    <xf numFmtId="0" fontId="8" fillId="34" borderId="0" xfId="0" applyFont="1" applyFill="1" applyAlignment="1">
      <alignment/>
    </xf>
    <xf numFmtId="0" fontId="73" fillId="33" borderId="15" xfId="0" applyFont="1" applyFill="1" applyBorder="1" applyAlignment="1" quotePrefix="1">
      <alignment horizontal="center" vertical="center"/>
    </xf>
    <xf numFmtId="0" fontId="73" fillId="33" borderId="15" xfId="0" applyFont="1" applyFill="1" applyBorder="1" applyAlignment="1" quotePrefix="1">
      <alignment horizontal="center" vertical="center" wrapText="1"/>
    </xf>
    <xf numFmtId="0" fontId="75" fillId="33" borderId="15" xfId="0" applyFont="1" applyFill="1" applyBorder="1" applyAlignment="1" quotePrefix="1">
      <alignment horizontal="center" vertical="center"/>
    </xf>
    <xf numFmtId="3" fontId="76" fillId="38" borderId="15" xfId="0" applyNumberFormat="1" applyFont="1" applyFill="1" applyBorder="1" applyAlignment="1" quotePrefix="1">
      <alignment horizontal="left" vertical="center"/>
    </xf>
    <xf numFmtId="209" fontId="76" fillId="38" borderId="15" xfId="0" applyNumberFormat="1" applyFont="1" applyFill="1" applyBorder="1" applyAlignment="1">
      <alignment horizontal="right" vertical="center"/>
    </xf>
    <xf numFmtId="4" fontId="76" fillId="38" borderId="15" xfId="0" applyNumberFormat="1" applyFont="1" applyFill="1" applyBorder="1" applyAlignment="1">
      <alignment horizontal="right" vertical="center"/>
    </xf>
    <xf numFmtId="209" fontId="76" fillId="35" borderId="15" xfId="0" applyNumberFormat="1" applyFont="1" applyFill="1" applyBorder="1" applyAlignment="1">
      <alignment horizontal="right" vertical="center"/>
    </xf>
    <xf numFmtId="4" fontId="76" fillId="35" borderId="15" xfId="0" applyNumberFormat="1" applyFont="1" applyFill="1" applyBorder="1" applyAlignment="1">
      <alignment horizontal="right" vertical="center"/>
    </xf>
    <xf numFmtId="3" fontId="73" fillId="33" borderId="15" xfId="0" applyNumberFormat="1" applyFont="1" applyFill="1" applyBorder="1" applyAlignment="1" quotePrefix="1">
      <alignment horizontal="left" vertical="center"/>
    </xf>
    <xf numFmtId="209" fontId="73" fillId="33" borderId="15" xfId="0" applyNumberFormat="1" applyFont="1" applyFill="1" applyBorder="1" applyAlignment="1">
      <alignment horizontal="right" vertical="center"/>
    </xf>
    <xf numFmtId="4" fontId="73" fillId="33" borderId="15" xfId="0" applyNumberFormat="1" applyFont="1" applyFill="1" applyBorder="1" applyAlignment="1">
      <alignment horizontal="right" vertical="center"/>
    </xf>
    <xf numFmtId="0" fontId="8" fillId="0" borderId="0" xfId="0" applyNumberFormat="1" applyFont="1" applyFill="1" applyBorder="1" applyAlignment="1">
      <alignment/>
    </xf>
    <xf numFmtId="0" fontId="20" fillId="33" borderId="17" xfId="0" applyNumberFormat="1" applyFont="1" applyFill="1" applyBorder="1" applyAlignment="1" applyProtection="1" quotePrefix="1">
      <alignment horizontal="center" vertical="center"/>
      <protection/>
    </xf>
    <xf numFmtId="0" fontId="22" fillId="36" borderId="18" xfId="0" applyNumberFormat="1" applyFont="1" applyFill="1" applyBorder="1" applyAlignment="1" applyProtection="1" quotePrefix="1">
      <alignment horizontal="left" vertical="center"/>
      <protection/>
    </xf>
    <xf numFmtId="3" fontId="22" fillId="36" borderId="18" xfId="0" applyNumberFormat="1" applyFont="1" applyFill="1" applyBorder="1" applyAlignment="1" applyProtection="1" quotePrefix="1">
      <alignment horizontal="right" vertical="center"/>
      <protection/>
    </xf>
    <xf numFmtId="0" fontId="22" fillId="35" borderId="18" xfId="0" applyNumberFormat="1" applyFont="1" applyFill="1" applyBorder="1" applyAlignment="1" applyProtection="1" quotePrefix="1">
      <alignment horizontal="left" vertical="center"/>
      <protection/>
    </xf>
    <xf numFmtId="3" fontId="22" fillId="35" borderId="18" xfId="0" applyNumberFormat="1" applyFont="1" applyFill="1" applyBorder="1" applyAlignment="1" applyProtection="1" quotePrefix="1">
      <alignment horizontal="right" vertical="center"/>
      <protection/>
    </xf>
    <xf numFmtId="0" fontId="20" fillId="33" borderId="18" xfId="0" applyNumberFormat="1" applyFont="1" applyFill="1" applyBorder="1" applyAlignment="1" applyProtection="1" quotePrefix="1">
      <alignment horizontal="left" vertical="center"/>
      <protection/>
    </xf>
    <xf numFmtId="3" fontId="20" fillId="33" borderId="18" xfId="0" applyNumberFormat="1" applyFont="1" applyFill="1" applyBorder="1" applyAlignment="1" applyProtection="1" quotePrefix="1">
      <alignment horizontal="right" vertical="center"/>
      <protection/>
    </xf>
    <xf numFmtId="0" fontId="19" fillId="34" borderId="0" xfId="0" applyFont="1" applyFill="1" applyBorder="1" applyAlignment="1">
      <alignment/>
    </xf>
    <xf numFmtId="0" fontId="80" fillId="36" borderId="0" xfId="0" applyFont="1" applyFill="1" applyAlignment="1">
      <alignment horizontal="left" vertical="center"/>
    </xf>
    <xf numFmtId="0" fontId="80" fillId="36" borderId="0" xfId="0" applyNumberFormat="1" applyFont="1" applyFill="1" applyAlignment="1">
      <alignment horizontal="left" vertical="center"/>
    </xf>
    <xf numFmtId="0" fontId="78" fillId="33" borderId="14" xfId="0" applyFont="1" applyFill="1" applyBorder="1" applyAlignment="1" quotePrefix="1">
      <alignment horizontal="center" vertical="center" wrapText="1"/>
    </xf>
    <xf numFmtId="0" fontId="78" fillId="33" borderId="14" xfId="0" applyNumberFormat="1" applyFont="1" applyFill="1" applyBorder="1" applyAlignment="1" quotePrefix="1">
      <alignment horizontal="center" vertical="center" wrapText="1"/>
    </xf>
    <xf numFmtId="0" fontId="79" fillId="33" borderId="15" xfId="0" applyFont="1" applyFill="1" applyBorder="1" applyAlignment="1" quotePrefix="1">
      <alignment horizontal="center" vertical="center" wrapText="1"/>
    </xf>
    <xf numFmtId="0" fontId="79" fillId="33" borderId="15" xfId="0" applyNumberFormat="1" applyFont="1" applyFill="1" applyBorder="1" applyAlignment="1" quotePrefix="1">
      <alignment horizontal="center" vertical="center" wrapText="1"/>
    </xf>
    <xf numFmtId="4" fontId="80" fillId="36" borderId="15" xfId="0" applyNumberFormat="1" applyFont="1" applyFill="1" applyBorder="1" applyAlignment="1" quotePrefix="1">
      <alignment horizontal="left" vertical="center"/>
    </xf>
    <xf numFmtId="4" fontId="80" fillId="36" borderId="15" xfId="0" applyNumberFormat="1" applyFont="1" applyFill="1" applyBorder="1" applyAlignment="1">
      <alignment horizontal="right" vertical="center"/>
    </xf>
    <xf numFmtId="4" fontId="80" fillId="35" borderId="15" xfId="0" applyNumberFormat="1" applyFont="1" applyFill="1" applyBorder="1" applyAlignment="1" quotePrefix="1">
      <alignment horizontal="left" vertical="center"/>
    </xf>
    <xf numFmtId="4" fontId="80" fillId="35" borderId="15" xfId="0" applyNumberFormat="1" applyFont="1" applyFill="1" applyBorder="1" applyAlignment="1">
      <alignment horizontal="right" vertical="center"/>
    </xf>
    <xf numFmtId="4" fontId="78" fillId="33" borderId="16" xfId="0" applyNumberFormat="1" applyFont="1" applyFill="1" applyBorder="1" applyAlignment="1" quotePrefix="1">
      <alignment horizontal="left" vertical="center"/>
    </xf>
    <xf numFmtId="4" fontId="78" fillId="33" borderId="16" xfId="0" applyNumberFormat="1" applyFont="1" applyFill="1" applyBorder="1" applyAlignment="1">
      <alignment horizontal="right" vertical="center"/>
    </xf>
    <xf numFmtId="4" fontId="8" fillId="0" borderId="0" xfId="0" applyNumberFormat="1" applyFont="1" applyAlignment="1">
      <alignment/>
    </xf>
    <xf numFmtId="3" fontId="80" fillId="36" borderId="15" xfId="0" applyNumberFormat="1" applyFont="1" applyFill="1" applyBorder="1" applyAlignment="1" quotePrefix="1">
      <alignment horizontal="left" vertical="center"/>
    </xf>
    <xf numFmtId="3" fontId="80" fillId="36" borderId="15" xfId="0" applyNumberFormat="1" applyFont="1" applyFill="1" applyBorder="1" applyAlignment="1">
      <alignment horizontal="right" vertical="center"/>
    </xf>
    <xf numFmtId="10" fontId="80" fillId="36" borderId="15" xfId="0" applyNumberFormat="1" applyFont="1" applyFill="1" applyBorder="1" applyAlignment="1">
      <alignment horizontal="right" vertical="center"/>
    </xf>
    <xf numFmtId="3" fontId="80" fillId="35" borderId="15" xfId="0" applyNumberFormat="1" applyFont="1" applyFill="1" applyBorder="1" applyAlignment="1">
      <alignment horizontal="right" vertical="center"/>
    </xf>
    <xf numFmtId="10" fontId="80" fillId="35" borderId="15" xfId="0" applyNumberFormat="1" applyFont="1" applyFill="1" applyBorder="1" applyAlignment="1">
      <alignment horizontal="right" vertical="center"/>
    </xf>
    <xf numFmtId="3" fontId="73" fillId="33" borderId="15" xfId="0" applyNumberFormat="1" applyFont="1" applyFill="1" applyBorder="1" applyAlignment="1">
      <alignment horizontal="right" vertical="center"/>
    </xf>
    <xf numFmtId="10" fontId="73" fillId="33" borderId="15" xfId="0" applyNumberFormat="1" applyFont="1" applyFill="1" applyBorder="1" applyAlignment="1">
      <alignment horizontal="right" vertical="center"/>
    </xf>
    <xf numFmtId="0" fontId="75" fillId="33" borderId="16" xfId="0" applyFont="1" applyFill="1" applyBorder="1" applyAlignment="1" quotePrefix="1">
      <alignment horizontal="center" vertical="center" wrapText="1"/>
    </xf>
    <xf numFmtId="2" fontId="80" fillId="36" borderId="19" xfId="0" applyNumberFormat="1" applyFont="1" applyFill="1" applyBorder="1" applyAlignment="1" quotePrefix="1">
      <alignment horizontal="left" vertical="center" wrapText="1"/>
    </xf>
    <xf numFmtId="2" fontId="80" fillId="36" borderId="19" xfId="0" applyNumberFormat="1" applyFont="1" applyFill="1" applyBorder="1" applyAlignment="1">
      <alignment horizontal="right" vertical="center"/>
    </xf>
    <xf numFmtId="2" fontId="80" fillId="35" borderId="19" xfId="0" applyNumberFormat="1" applyFont="1" applyFill="1" applyBorder="1" applyAlignment="1" quotePrefix="1">
      <alignment horizontal="left" vertical="center" wrapText="1"/>
    </xf>
    <xf numFmtId="2" fontId="80" fillId="35" borderId="19" xfId="0" applyNumberFormat="1" applyFont="1" applyFill="1" applyBorder="1" applyAlignment="1">
      <alignment horizontal="right" vertical="center"/>
    </xf>
    <xf numFmtId="2" fontId="73" fillId="33" borderId="19" xfId="0" applyNumberFormat="1" applyFont="1" applyFill="1" applyBorder="1" applyAlignment="1" quotePrefix="1">
      <alignment horizontal="left" vertical="center" wrapText="1"/>
    </xf>
    <xf numFmtId="2" fontId="73" fillId="33" borderId="19" xfId="0" applyNumberFormat="1" applyFont="1" applyFill="1" applyBorder="1" applyAlignment="1">
      <alignment horizontal="right" vertical="center"/>
    </xf>
    <xf numFmtId="4" fontId="76" fillId="0" borderId="15" xfId="0" applyNumberFormat="1" applyFont="1" applyFill="1" applyBorder="1" applyAlignment="1" quotePrefix="1">
      <alignment horizontal="left" vertical="center"/>
    </xf>
    <xf numFmtId="4" fontId="76" fillId="0" borderId="15" xfId="0" applyNumberFormat="1" applyFont="1" applyFill="1" applyBorder="1" applyAlignment="1">
      <alignment horizontal="right" vertical="center"/>
    </xf>
    <xf numFmtId="4" fontId="76" fillId="35" borderId="15" xfId="0" applyNumberFormat="1" applyFont="1" applyFill="1" applyBorder="1" applyAlignment="1" quotePrefix="1">
      <alignment horizontal="left" vertical="center"/>
    </xf>
    <xf numFmtId="4" fontId="73" fillId="33" borderId="16" xfId="0" applyNumberFormat="1" applyFont="1" applyFill="1" applyBorder="1" applyAlignment="1" quotePrefix="1">
      <alignment horizontal="left" vertical="center"/>
    </xf>
    <xf numFmtId="4" fontId="73" fillId="33" borderId="16" xfId="0" applyNumberFormat="1" applyFont="1" applyFill="1" applyBorder="1" applyAlignment="1">
      <alignment horizontal="right" vertical="center"/>
    </xf>
    <xf numFmtId="4" fontId="8" fillId="34" borderId="0" xfId="0" applyNumberFormat="1" applyFont="1" applyFill="1" applyAlignment="1">
      <alignment/>
    </xf>
    <xf numFmtId="0" fontId="22" fillId="36" borderId="0" xfId="0" applyNumberFormat="1" applyFont="1" applyFill="1" applyBorder="1" applyAlignment="1" applyProtection="1" quotePrefix="1">
      <alignment horizontal="center" vertical="center"/>
      <protection/>
    </xf>
    <xf numFmtId="4" fontId="22" fillId="36" borderId="0" xfId="0" applyNumberFormat="1" applyFont="1" applyFill="1" applyBorder="1" applyAlignment="1" applyProtection="1" quotePrefix="1">
      <alignment horizontal="center" vertical="center" wrapText="1"/>
      <protection/>
    </xf>
    <xf numFmtId="0" fontId="19" fillId="34" borderId="0" xfId="0" applyFont="1" applyFill="1" applyAlignment="1">
      <alignment vertical="center" wrapText="1"/>
    </xf>
    <xf numFmtId="0" fontId="23" fillId="36" borderId="0" xfId="0" applyNumberFormat="1" applyFont="1" applyFill="1" applyBorder="1" applyAlignment="1" applyProtection="1" quotePrefix="1">
      <alignment horizontal="left" vertical="center"/>
      <protection/>
    </xf>
    <xf numFmtId="0" fontId="81" fillId="33" borderId="18" xfId="0" applyNumberFormat="1" applyFont="1" applyFill="1" applyBorder="1" applyAlignment="1" applyProtection="1" quotePrefix="1">
      <alignment horizontal="center" vertical="center" wrapText="1"/>
      <protection/>
    </xf>
    <xf numFmtId="0" fontId="81" fillId="33" borderId="18" xfId="0" applyNumberFormat="1" applyFont="1" applyFill="1" applyBorder="1" applyAlignment="1" applyProtection="1" quotePrefix="1">
      <alignment horizontal="center" vertical="center"/>
      <protection/>
    </xf>
    <xf numFmtId="4" fontId="81" fillId="33" borderId="18" xfId="0" applyNumberFormat="1" applyFont="1" applyFill="1" applyBorder="1" applyAlignment="1" applyProtection="1" quotePrefix="1">
      <alignment horizontal="center" vertical="center" wrapText="1"/>
      <protection/>
    </xf>
    <xf numFmtId="0" fontId="82" fillId="33" borderId="18" xfId="0" applyNumberFormat="1" applyFont="1" applyFill="1" applyBorder="1" applyAlignment="1" applyProtection="1" quotePrefix="1">
      <alignment horizontal="center" vertical="center" wrapText="1"/>
      <protection/>
    </xf>
    <xf numFmtId="0" fontId="82" fillId="33" borderId="18" xfId="0" applyNumberFormat="1" applyFont="1" applyFill="1" applyBorder="1" applyAlignment="1" applyProtection="1" quotePrefix="1">
      <alignment horizontal="center" vertical="center"/>
      <protection/>
    </xf>
    <xf numFmtId="4" fontId="82" fillId="33" borderId="18" xfId="0" applyNumberFormat="1" applyFont="1" applyFill="1" applyBorder="1" applyAlignment="1" applyProtection="1" quotePrefix="1">
      <alignment horizontal="center" vertical="center" wrapText="1"/>
      <protection/>
    </xf>
    <xf numFmtId="0" fontId="18" fillId="36" borderId="18" xfId="0" applyNumberFormat="1" applyFont="1" applyFill="1" applyBorder="1" applyAlignment="1" applyProtection="1" quotePrefix="1">
      <alignment horizontal="center" vertical="center"/>
      <protection/>
    </xf>
    <xf numFmtId="0" fontId="18" fillId="36" borderId="18" xfId="0" applyNumberFormat="1" applyFont="1" applyFill="1" applyBorder="1" applyAlignment="1" applyProtection="1" quotePrefix="1">
      <alignment horizontal="left" vertical="center" wrapText="1"/>
      <protection/>
    </xf>
    <xf numFmtId="4" fontId="18" fillId="36" borderId="18" xfId="0" applyNumberFormat="1" applyFont="1" applyFill="1" applyBorder="1" applyAlignment="1" applyProtection="1" quotePrefix="1">
      <alignment horizontal="right" vertical="center"/>
      <protection/>
    </xf>
    <xf numFmtId="0" fontId="18" fillId="35" borderId="18" xfId="0" applyNumberFormat="1" applyFont="1" applyFill="1" applyBorder="1" applyAlignment="1" applyProtection="1" quotePrefix="1">
      <alignment horizontal="center" vertical="center"/>
      <protection/>
    </xf>
    <xf numFmtId="0" fontId="18" fillId="35" borderId="18" xfId="0" applyNumberFormat="1" applyFont="1" applyFill="1" applyBorder="1" applyAlignment="1" applyProtection="1" quotePrefix="1">
      <alignment horizontal="left" vertical="center" wrapText="1"/>
      <protection/>
    </xf>
    <xf numFmtId="4" fontId="18" fillId="35" borderId="18" xfId="0" applyNumberFormat="1" applyFont="1" applyFill="1" applyBorder="1" applyAlignment="1" applyProtection="1" quotePrefix="1">
      <alignment horizontal="right" vertical="center"/>
      <protection/>
    </xf>
    <xf numFmtId="0" fontId="81" fillId="33" borderId="18" xfId="0" applyNumberFormat="1" applyFont="1" applyFill="1" applyBorder="1" applyAlignment="1" applyProtection="1" quotePrefix="1">
      <alignment horizontal="left" vertical="center"/>
      <protection/>
    </xf>
    <xf numFmtId="4" fontId="81" fillId="33" borderId="18" xfId="0" applyNumberFormat="1" applyFont="1" applyFill="1" applyBorder="1" applyAlignment="1" applyProtection="1" quotePrefix="1">
      <alignment horizontal="right" vertical="center"/>
      <protection/>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0" fontId="74" fillId="36" borderId="0" xfId="0" applyFont="1" applyFill="1" applyBorder="1" applyAlignment="1">
      <alignment horizontal="center" vertical="center"/>
    </xf>
    <xf numFmtId="0" fontId="8" fillId="34" borderId="0" xfId="0" applyFont="1" applyFill="1" applyBorder="1" applyAlignment="1">
      <alignment/>
    </xf>
    <xf numFmtId="0" fontId="25" fillId="0" borderId="0" xfId="0" applyFont="1" applyFill="1" applyBorder="1" applyAlignment="1" quotePrefix="1">
      <alignment horizontal="center" vertical="center"/>
    </xf>
    <xf numFmtId="0" fontId="24" fillId="0" borderId="0" xfId="0" applyFont="1" applyFill="1" applyBorder="1" applyAlignment="1" quotePrefix="1">
      <alignment horizontal="center" vertical="center" wrapText="1"/>
    </xf>
    <xf numFmtId="0" fontId="77" fillId="36" borderId="19" xfId="0" applyFont="1" applyFill="1" applyBorder="1" applyAlignment="1" quotePrefix="1">
      <alignment horizontal="left" wrapText="1"/>
    </xf>
    <xf numFmtId="0" fontId="71" fillId="38" borderId="20" xfId="0" applyFont="1" applyFill="1" applyBorder="1" applyAlignment="1" quotePrefix="1">
      <alignment horizontal="center" vertical="center"/>
    </xf>
    <xf numFmtId="0" fontId="78" fillId="33" borderId="21" xfId="0" applyFont="1" applyFill="1" applyBorder="1" applyAlignment="1" quotePrefix="1">
      <alignment horizontal="center" vertical="center" wrapText="1"/>
    </xf>
    <xf numFmtId="4" fontId="78" fillId="33" borderId="21" xfId="0" applyNumberFormat="1" applyFont="1" applyFill="1" applyBorder="1" applyAlignment="1" quotePrefix="1">
      <alignment horizontal="left" vertical="center" wrapText="1"/>
    </xf>
    <xf numFmtId="4" fontId="78" fillId="33" borderId="22" xfId="0" applyNumberFormat="1" applyFont="1" applyFill="1" applyBorder="1" applyAlignment="1">
      <alignment horizontal="right" vertical="center"/>
    </xf>
    <xf numFmtId="0" fontId="76" fillId="35" borderId="22" xfId="0" applyFont="1" applyFill="1" applyBorder="1" applyAlignment="1" quotePrefix="1">
      <alignment horizontal="center" vertical="center" wrapText="1"/>
    </xf>
    <xf numFmtId="4" fontId="76" fillId="35" borderId="22" xfId="0" applyNumberFormat="1" applyFont="1" applyFill="1" applyBorder="1" applyAlignment="1" quotePrefix="1">
      <alignment horizontal="left" vertical="center" wrapText="1"/>
    </xf>
    <xf numFmtId="4" fontId="76" fillId="35" borderId="22" xfId="0" applyNumberFormat="1" applyFont="1" applyFill="1" applyBorder="1" applyAlignment="1">
      <alignment horizontal="right" vertical="center"/>
    </xf>
    <xf numFmtId="0" fontId="76" fillId="36" borderId="22" xfId="0" applyFont="1" applyFill="1" applyBorder="1" applyAlignment="1" quotePrefix="1">
      <alignment horizontal="center" vertical="center" wrapText="1"/>
    </xf>
    <xf numFmtId="4" fontId="76" fillId="36" borderId="22" xfId="0" applyNumberFormat="1" applyFont="1" applyFill="1" applyBorder="1" applyAlignment="1" quotePrefix="1">
      <alignment horizontal="left" vertical="center" wrapText="1"/>
    </xf>
    <xf numFmtId="4" fontId="76" fillId="36" borderId="22" xfId="0" applyNumberFormat="1" applyFont="1" applyFill="1" applyBorder="1" applyAlignment="1">
      <alignment horizontal="right" vertical="center"/>
    </xf>
    <xf numFmtId="0" fontId="78" fillId="33" borderId="22" xfId="0" applyFont="1" applyFill="1" applyBorder="1" applyAlignment="1" quotePrefix="1">
      <alignment horizontal="center" vertical="center" wrapText="1"/>
    </xf>
    <xf numFmtId="4" fontId="78" fillId="33" borderId="22" xfId="0" applyNumberFormat="1" applyFont="1" applyFill="1" applyBorder="1" applyAlignment="1" quotePrefix="1">
      <alignment horizontal="left" vertical="center" wrapText="1"/>
    </xf>
    <xf numFmtId="0" fontId="83" fillId="0" borderId="0" xfId="0" applyFont="1" applyFill="1" applyBorder="1" applyAlignment="1" quotePrefix="1">
      <alignment horizontal="center" vertical="center"/>
    </xf>
    <xf numFmtId="0" fontId="8" fillId="0" borderId="0" xfId="0" applyNumberFormat="1" applyFont="1" applyFill="1" applyAlignment="1">
      <alignment/>
    </xf>
    <xf numFmtId="0" fontId="84" fillId="39" borderId="22" xfId="0" applyFont="1" applyFill="1" applyBorder="1" applyAlignment="1" quotePrefix="1">
      <alignment horizontal="center" vertical="center" wrapText="1"/>
    </xf>
    <xf numFmtId="4" fontId="84" fillId="39" borderId="22" xfId="0" applyNumberFormat="1" applyFont="1" applyFill="1" applyBorder="1" applyAlignment="1" quotePrefix="1">
      <alignment horizontal="left" vertical="center" wrapText="1"/>
    </xf>
    <xf numFmtId="4" fontId="84" fillId="39" borderId="22" xfId="0" applyNumberFormat="1" applyFont="1" applyFill="1" applyBorder="1" applyAlignment="1">
      <alignment horizontal="right" vertical="center"/>
    </xf>
    <xf numFmtId="0" fontId="85" fillId="38" borderId="20" xfId="0" applyFont="1" applyFill="1" applyBorder="1" applyAlignment="1" quotePrefix="1">
      <alignment horizontal="center" vertical="center"/>
    </xf>
    <xf numFmtId="0" fontId="7" fillId="36" borderId="23" xfId="0" applyNumberFormat="1" applyFont="1" applyFill="1" applyBorder="1" applyAlignment="1" applyProtection="1" quotePrefix="1">
      <alignment horizontal="center" vertical="center"/>
      <protection/>
    </xf>
    <xf numFmtId="0" fontId="73" fillId="33" borderId="24" xfId="0" applyNumberFormat="1" applyFont="1" applyFill="1" applyBorder="1" applyAlignment="1" applyProtection="1" quotePrefix="1">
      <alignment horizontal="center" vertical="center"/>
      <protection/>
    </xf>
    <xf numFmtId="0" fontId="86" fillId="33" borderId="24" xfId="0" applyNumberFormat="1" applyFont="1" applyFill="1" applyBorder="1" applyAlignment="1" applyProtection="1" quotePrefix="1">
      <alignment horizontal="center" vertical="center"/>
      <protection/>
    </xf>
    <xf numFmtId="0" fontId="18" fillId="36" borderId="19" xfId="0" applyNumberFormat="1" applyFont="1" applyFill="1" applyBorder="1" applyAlignment="1" applyProtection="1" quotePrefix="1">
      <alignment horizontal="left" vertical="center"/>
      <protection/>
    </xf>
    <xf numFmtId="4" fontId="18" fillId="40" borderId="19" xfId="0" applyNumberFormat="1" applyFont="1" applyFill="1" applyBorder="1" applyAlignment="1" applyProtection="1" quotePrefix="1">
      <alignment horizontal="right" vertical="center"/>
      <protection/>
    </xf>
    <xf numFmtId="0" fontId="73" fillId="33" borderId="19" xfId="0" applyNumberFormat="1" applyFont="1" applyFill="1" applyBorder="1" applyAlignment="1" applyProtection="1" quotePrefix="1">
      <alignment horizontal="left" vertical="center"/>
      <protection/>
    </xf>
    <xf numFmtId="4" fontId="73" fillId="33" borderId="19" xfId="0" applyNumberFormat="1" applyFont="1" applyFill="1" applyBorder="1" applyAlignment="1" applyProtection="1" quotePrefix="1">
      <alignment horizontal="right" vertical="center"/>
      <protection/>
    </xf>
    <xf numFmtId="0" fontId="25" fillId="34" borderId="0" xfId="0" applyFont="1" applyFill="1" applyAlignment="1">
      <alignment/>
    </xf>
    <xf numFmtId="0" fontId="73" fillId="33" borderId="14" xfId="0" applyFont="1" applyFill="1" applyBorder="1" applyAlignment="1" quotePrefix="1">
      <alignment horizontal="center" vertical="center" wrapText="1"/>
    </xf>
    <xf numFmtId="0" fontId="73" fillId="33" borderId="16" xfId="0" applyFont="1" applyFill="1" applyBorder="1" applyAlignment="1" quotePrefix="1">
      <alignment horizontal="center" vertical="center" wrapText="1"/>
    </xf>
    <xf numFmtId="0" fontId="73" fillId="33" borderId="25" xfId="0" applyFont="1" applyFill="1" applyBorder="1" applyAlignment="1" quotePrefix="1">
      <alignment horizontal="center" vertical="center"/>
    </xf>
    <xf numFmtId="0" fontId="73" fillId="33" borderId="26" xfId="0" applyFont="1" applyFill="1" applyBorder="1" applyAlignment="1" quotePrefix="1">
      <alignment horizontal="center" vertical="center"/>
    </xf>
    <xf numFmtId="0" fontId="73" fillId="33" borderId="27" xfId="0" applyFont="1" applyFill="1" applyBorder="1" applyAlignment="1" quotePrefix="1">
      <alignment horizontal="center" vertical="center"/>
    </xf>
    <xf numFmtId="0" fontId="73" fillId="33" borderId="14" xfId="0" applyFont="1" applyFill="1" applyBorder="1" applyAlignment="1" quotePrefix="1">
      <alignment horizontal="center" vertical="center"/>
    </xf>
    <xf numFmtId="0" fontId="73" fillId="33" borderId="16" xfId="0" applyFont="1" applyFill="1" applyBorder="1" applyAlignment="1" quotePrefix="1">
      <alignment horizontal="center" vertical="center"/>
    </xf>
    <xf numFmtId="0" fontId="75" fillId="33" borderId="28" xfId="0" applyFont="1" applyFill="1" applyBorder="1" applyAlignment="1" quotePrefix="1">
      <alignment horizontal="center" vertical="center"/>
    </xf>
    <xf numFmtId="0" fontId="75" fillId="33" borderId="29" xfId="0" applyFont="1" applyFill="1" applyBorder="1" applyAlignment="1" quotePrefix="1">
      <alignment horizontal="center" vertical="center"/>
    </xf>
    <xf numFmtId="0" fontId="73" fillId="33" borderId="30" xfId="0" applyFont="1" applyFill="1" applyBorder="1" applyAlignment="1" quotePrefix="1">
      <alignment horizontal="center" vertical="center"/>
    </xf>
    <xf numFmtId="0" fontId="73" fillId="33" borderId="31" xfId="0" applyFont="1" applyFill="1" applyBorder="1" applyAlignment="1" quotePrefix="1">
      <alignment horizontal="center" vertical="center"/>
    </xf>
    <xf numFmtId="0" fontId="75" fillId="33" borderId="32" xfId="0" applyFont="1" applyFill="1" applyBorder="1" applyAlignment="1" quotePrefix="1">
      <alignment horizontal="center" vertical="center"/>
    </xf>
    <xf numFmtId="0" fontId="73" fillId="33" borderId="15" xfId="0" applyFont="1" applyFill="1" applyBorder="1" applyAlignment="1" quotePrefix="1">
      <alignment horizontal="center" vertical="center"/>
    </xf>
    <xf numFmtId="0" fontId="87" fillId="33" borderId="15" xfId="0" applyFont="1" applyFill="1" applyBorder="1" applyAlignment="1" quotePrefix="1">
      <alignment horizontal="center" vertical="center" wrapText="1"/>
    </xf>
    <xf numFmtId="0" fontId="73" fillId="33" borderId="33" xfId="0" applyFont="1" applyFill="1" applyBorder="1" applyAlignment="1" quotePrefix="1">
      <alignment horizontal="center" vertical="center"/>
    </xf>
    <xf numFmtId="0" fontId="73" fillId="33" borderId="0" xfId="0" applyFont="1" applyFill="1" applyBorder="1" applyAlignment="1" quotePrefix="1">
      <alignment horizontal="center" vertical="center"/>
    </xf>
    <xf numFmtId="0" fontId="73" fillId="33" borderId="34" xfId="0" applyFont="1" applyFill="1" applyBorder="1" applyAlignment="1" quotePrefix="1">
      <alignment horizontal="center" vertical="center"/>
    </xf>
    <xf numFmtId="0" fontId="88" fillId="33" borderId="15" xfId="0" applyFont="1" applyFill="1" applyBorder="1" applyAlignment="1" quotePrefix="1">
      <alignment horizontal="center" vertical="center" wrapText="1"/>
    </xf>
    <xf numFmtId="0" fontId="78" fillId="33" borderId="35" xfId="0" applyFont="1" applyFill="1" applyBorder="1" applyAlignment="1" quotePrefix="1">
      <alignment horizontal="center" vertical="center"/>
    </xf>
    <xf numFmtId="0" fontId="78" fillId="33" borderId="36" xfId="0" applyFont="1" applyFill="1" applyBorder="1" applyAlignment="1" quotePrefix="1">
      <alignment horizontal="center" vertical="center"/>
    </xf>
    <xf numFmtId="0" fontId="8" fillId="34" borderId="0" xfId="0" applyNumberFormat="1" applyFont="1" applyFill="1" applyAlignment="1">
      <alignment vertical="center" wrapText="1"/>
    </xf>
    <xf numFmtId="0" fontId="8" fillId="0" borderId="0" xfId="0" applyFont="1" applyAlignment="1">
      <alignment vertical="center"/>
    </xf>
    <xf numFmtId="0" fontId="8" fillId="34" borderId="0" xfId="0" applyFont="1" applyFill="1" applyAlignment="1">
      <alignment horizontal="left"/>
    </xf>
    <xf numFmtId="0" fontId="8" fillId="34" borderId="0" xfId="0" applyNumberFormat="1" applyFont="1" applyFill="1" applyAlignment="1">
      <alignment horizontal="left" wrapText="1"/>
    </xf>
    <xf numFmtId="0" fontId="8" fillId="0" borderId="0" xfId="0" applyFont="1" applyAlignment="1">
      <alignment horizontal="left" wrapText="1"/>
    </xf>
    <xf numFmtId="0" fontId="75" fillId="33" borderId="33" xfId="0" applyFont="1" applyFill="1" applyBorder="1" applyAlignment="1" quotePrefix="1">
      <alignment horizontal="center" vertical="center"/>
    </xf>
    <xf numFmtId="0" fontId="75" fillId="33" borderId="34" xfId="0" applyFont="1" applyFill="1" applyBorder="1" applyAlignment="1" quotePrefix="1">
      <alignment horizontal="center" vertical="center"/>
    </xf>
    <xf numFmtId="0" fontId="75" fillId="33" borderId="33" xfId="0" applyFont="1" applyFill="1" applyBorder="1" applyAlignment="1" quotePrefix="1">
      <alignment horizontal="center" vertical="center" wrapText="1"/>
    </xf>
    <xf numFmtId="0" fontId="75" fillId="33" borderId="34" xfId="0" applyFont="1" applyFill="1" applyBorder="1" applyAlignment="1" quotePrefix="1">
      <alignment horizontal="center" vertical="center" wrapText="1"/>
    </xf>
    <xf numFmtId="0" fontId="75" fillId="33" borderId="15" xfId="0" applyFont="1" applyFill="1" applyBorder="1" applyAlignment="1" quotePrefix="1">
      <alignment horizontal="center" vertical="center" wrapText="1"/>
    </xf>
    <xf numFmtId="0" fontId="75" fillId="33" borderId="0" xfId="0" applyFont="1" applyFill="1" applyBorder="1" applyAlignment="1" quotePrefix="1">
      <alignment horizontal="center" vertical="center" wrapText="1"/>
    </xf>
    <xf numFmtId="0" fontId="75" fillId="33" borderId="15" xfId="0" applyFont="1" applyFill="1" applyBorder="1" applyAlignment="1" quotePrefix="1">
      <alignment horizontal="center" vertical="center"/>
    </xf>
    <xf numFmtId="0" fontId="73" fillId="33" borderId="15" xfId="0" applyFont="1" applyFill="1" applyBorder="1" applyAlignment="1" quotePrefix="1">
      <alignment horizontal="center" vertical="center" wrapText="1"/>
    </xf>
    <xf numFmtId="0" fontId="73" fillId="33" borderId="35" xfId="0" applyFont="1" applyFill="1" applyBorder="1" applyAlignment="1" quotePrefix="1">
      <alignment horizontal="center" vertical="center"/>
    </xf>
    <xf numFmtId="0" fontId="73" fillId="33" borderId="36" xfId="0" applyFont="1" applyFill="1" applyBorder="1" applyAlignment="1" quotePrefix="1">
      <alignment horizontal="center" vertical="center"/>
    </xf>
    <xf numFmtId="0" fontId="73" fillId="33" borderId="37" xfId="0" applyFont="1" applyFill="1" applyBorder="1" applyAlignment="1" quotePrefix="1">
      <alignment horizontal="center" vertical="center"/>
    </xf>
    <xf numFmtId="0" fontId="73" fillId="33" borderId="35" xfId="0" applyFont="1" applyFill="1" applyBorder="1" applyAlignment="1" quotePrefix="1">
      <alignment horizontal="center" vertical="center" wrapText="1"/>
    </xf>
    <xf numFmtId="0" fontId="73" fillId="33" borderId="37" xfId="0" applyFont="1" applyFill="1" applyBorder="1" applyAlignment="1" quotePrefix="1">
      <alignment horizontal="center" vertical="center" wrapText="1"/>
    </xf>
    <xf numFmtId="0" fontId="73" fillId="33" borderId="36" xfId="0" applyFont="1" applyFill="1" applyBorder="1" applyAlignment="1" quotePrefix="1">
      <alignment horizontal="center" vertical="center" wrapText="1"/>
    </xf>
    <xf numFmtId="0" fontId="78" fillId="33" borderId="14" xfId="0" applyFont="1" applyFill="1" applyBorder="1" applyAlignment="1" quotePrefix="1">
      <alignment horizontal="center" vertical="center" wrapText="1"/>
    </xf>
    <xf numFmtId="0" fontId="78" fillId="33" borderId="15" xfId="0" applyFont="1" applyFill="1" applyBorder="1" applyAlignment="1" quotePrefix="1">
      <alignment horizontal="center" vertical="center" wrapText="1"/>
    </xf>
    <xf numFmtId="0" fontId="20" fillId="33" borderId="33" xfId="0" applyNumberFormat="1" applyFont="1" applyFill="1" applyBorder="1" applyAlignment="1" applyProtection="1" quotePrefix="1">
      <alignment horizontal="center" vertical="center"/>
      <protection/>
    </xf>
    <xf numFmtId="0" fontId="20" fillId="33" borderId="0" xfId="0" applyNumberFormat="1" applyFont="1" applyFill="1" applyBorder="1" applyAlignment="1" applyProtection="1" quotePrefix="1">
      <alignment horizontal="center" vertical="center"/>
      <protection/>
    </xf>
    <xf numFmtId="0" fontId="21" fillId="33" borderId="33" xfId="0" applyNumberFormat="1" applyFont="1" applyFill="1" applyBorder="1" applyAlignment="1" applyProtection="1" quotePrefix="1">
      <alignment horizontal="center" vertical="center"/>
      <protection/>
    </xf>
    <xf numFmtId="0" fontId="21" fillId="33" borderId="0" xfId="0" applyNumberFormat="1" applyFont="1" applyFill="1" applyBorder="1" applyAlignment="1" applyProtection="1" quotePrefix="1">
      <alignment horizontal="center" vertical="center"/>
      <protection/>
    </xf>
    <xf numFmtId="0" fontId="79" fillId="33" borderId="15" xfId="0" applyFont="1" applyFill="1" applyBorder="1" applyAlignment="1" quotePrefix="1">
      <alignment horizontal="center" vertical="center" wrapText="1"/>
    </xf>
    <xf numFmtId="0" fontId="20" fillId="33" borderId="38" xfId="0" applyNumberFormat="1" applyFont="1" applyFill="1" applyBorder="1" applyAlignment="1" applyProtection="1" quotePrefix="1">
      <alignment horizontal="center" vertical="center" wrapText="1"/>
      <protection/>
    </xf>
    <xf numFmtId="0" fontId="20" fillId="33" borderId="39" xfId="0" applyNumberFormat="1" applyFont="1" applyFill="1" applyBorder="1" applyAlignment="1" applyProtection="1" quotePrefix="1">
      <alignment horizontal="center" vertical="center" wrapText="1"/>
      <protection/>
    </xf>
    <xf numFmtId="0" fontId="21" fillId="33" borderId="33" xfId="0" applyNumberFormat="1" applyFont="1" applyFill="1" applyBorder="1" applyAlignment="1" applyProtection="1" quotePrefix="1">
      <alignment horizontal="center" vertical="center" wrapText="1"/>
      <protection/>
    </xf>
    <xf numFmtId="0" fontId="21" fillId="33" borderId="0" xfId="0" applyNumberFormat="1" applyFont="1" applyFill="1" applyBorder="1" applyAlignment="1" applyProtection="1" quotePrefix="1">
      <alignment horizontal="center" vertical="center" wrapText="1"/>
      <protection/>
    </xf>
    <xf numFmtId="0" fontId="78" fillId="33" borderId="35" xfId="0" applyNumberFormat="1" applyFont="1" applyFill="1" applyBorder="1" applyAlignment="1" quotePrefix="1">
      <alignment horizontal="center" vertical="center" wrapText="1"/>
    </xf>
    <xf numFmtId="0" fontId="78" fillId="33" borderId="36" xfId="0" applyNumberFormat="1" applyFont="1" applyFill="1" applyBorder="1" applyAlignment="1" quotePrefix="1">
      <alignment horizontal="center" vertical="center" wrapText="1"/>
    </xf>
    <xf numFmtId="0" fontId="79" fillId="33" borderId="33" xfId="0" applyNumberFormat="1" applyFont="1" applyFill="1" applyBorder="1" applyAlignment="1" quotePrefix="1">
      <alignment horizontal="center" vertical="center" wrapText="1"/>
    </xf>
    <xf numFmtId="0" fontId="79" fillId="33" borderId="34" xfId="0" applyNumberFormat="1" applyFont="1" applyFill="1" applyBorder="1" applyAlignment="1" quotePrefix="1">
      <alignment horizontal="center" vertical="center" wrapText="1"/>
    </xf>
    <xf numFmtId="0" fontId="78" fillId="33" borderId="28" xfId="0" applyNumberFormat="1" applyFont="1" applyFill="1" applyBorder="1" applyAlignment="1" quotePrefix="1">
      <alignment horizontal="center" vertical="center" wrapText="1"/>
    </xf>
    <xf numFmtId="0" fontId="78" fillId="33" borderId="29" xfId="0" applyNumberFormat="1" applyFont="1" applyFill="1" applyBorder="1" applyAlignment="1" quotePrefix="1">
      <alignment horizontal="center" vertical="center" wrapText="1"/>
    </xf>
    <xf numFmtId="0" fontId="78" fillId="33" borderId="35" xfId="0" applyFont="1" applyFill="1" applyBorder="1" applyAlignment="1" quotePrefix="1">
      <alignment horizontal="center" vertical="center" wrapText="1"/>
    </xf>
    <xf numFmtId="0" fontId="78" fillId="33" borderId="36" xfId="0" applyFont="1" applyFill="1" applyBorder="1" applyAlignment="1" quotePrefix="1">
      <alignment horizontal="center" vertical="center" wrapText="1"/>
    </xf>
    <xf numFmtId="0" fontId="79" fillId="33" borderId="33" xfId="0" applyFont="1" applyFill="1" applyBorder="1" applyAlignment="1" quotePrefix="1">
      <alignment horizontal="center" vertical="center" wrapText="1"/>
    </xf>
    <xf numFmtId="0" fontId="79" fillId="33" borderId="34" xfId="0" applyFont="1" applyFill="1" applyBorder="1" applyAlignment="1" quotePrefix="1">
      <alignment horizontal="center" vertical="center" wrapText="1"/>
    </xf>
    <xf numFmtId="0" fontId="78" fillId="33" borderId="28" xfId="0" applyFont="1" applyFill="1" applyBorder="1" applyAlignment="1" quotePrefix="1">
      <alignment horizontal="center" vertical="center" wrapText="1"/>
    </xf>
    <xf numFmtId="0" fontId="78" fillId="33" borderId="29" xfId="0" applyFont="1" applyFill="1" applyBorder="1" applyAlignment="1" quotePrefix="1">
      <alignment horizontal="center" vertical="center" wrapText="1"/>
    </xf>
    <xf numFmtId="0" fontId="78" fillId="33" borderId="33" xfId="0" applyFont="1" applyFill="1" applyBorder="1" applyAlignment="1" quotePrefix="1">
      <alignment horizontal="center" vertical="center" wrapText="1"/>
    </xf>
    <xf numFmtId="0" fontId="78" fillId="33" borderId="0" xfId="0" applyFont="1" applyFill="1" applyBorder="1" applyAlignment="1" quotePrefix="1">
      <alignment horizontal="center" vertical="center" wrapText="1"/>
    </xf>
    <xf numFmtId="0" fontId="79" fillId="33" borderId="0" xfId="0" applyFont="1" applyFill="1" applyBorder="1" applyAlignment="1" quotePrefix="1">
      <alignment horizontal="center" vertical="center" wrapText="1"/>
    </xf>
    <xf numFmtId="0" fontId="78" fillId="33" borderId="28" xfId="0" applyFont="1" applyFill="1" applyBorder="1" applyAlignment="1" quotePrefix="1">
      <alignment horizontal="center" vertical="center"/>
    </xf>
    <xf numFmtId="0" fontId="78" fillId="33" borderId="32" xfId="0" applyFont="1" applyFill="1" applyBorder="1" applyAlignment="1" quotePrefix="1">
      <alignment horizontal="center" vertical="center"/>
    </xf>
    <xf numFmtId="0" fontId="79" fillId="33" borderId="15" xfId="0" applyFont="1" applyFill="1" applyBorder="1" applyAlignment="1" quotePrefix="1">
      <alignment horizontal="center" vertical="center"/>
    </xf>
    <xf numFmtId="0" fontId="19" fillId="34" borderId="0" xfId="0" applyFont="1" applyFill="1" applyAlignment="1">
      <alignment horizontal="left" wrapText="1"/>
    </xf>
    <xf numFmtId="4" fontId="89" fillId="36" borderId="40" xfId="0" applyNumberFormat="1" applyFont="1" applyFill="1" applyBorder="1" applyAlignment="1" quotePrefix="1">
      <alignment horizontal="center" vertical="center"/>
    </xf>
    <xf numFmtId="4" fontId="89" fillId="36" borderId="20" xfId="0" applyNumberFormat="1" applyFont="1" applyFill="1" applyBorder="1" applyAlignment="1">
      <alignment horizontal="center" vertical="center"/>
    </xf>
    <xf numFmtId="4" fontId="84" fillId="36" borderId="40" xfId="0" applyNumberFormat="1" applyFont="1" applyFill="1" applyBorder="1" applyAlignment="1" quotePrefix="1">
      <alignment horizontal="center" vertical="center"/>
    </xf>
    <xf numFmtId="4" fontId="84" fillId="36" borderId="20" xfId="0" applyNumberFormat="1" applyFont="1" applyFill="1" applyBorder="1" applyAlignment="1">
      <alignment horizontal="center" vertical="center"/>
    </xf>
    <xf numFmtId="0" fontId="87" fillId="33" borderId="41" xfId="0" applyFont="1" applyFill="1" applyBorder="1" applyAlignment="1" quotePrefix="1">
      <alignment vertical="center"/>
    </xf>
    <xf numFmtId="0" fontId="87" fillId="33" borderId="42" xfId="0" applyFont="1" applyFill="1" applyBorder="1" applyAlignment="1" quotePrefix="1">
      <alignment vertical="center"/>
    </xf>
    <xf numFmtId="0" fontId="73" fillId="33" borderId="43" xfId="0" applyNumberFormat="1" applyFont="1" applyFill="1" applyBorder="1" applyAlignment="1" applyProtection="1" quotePrefix="1">
      <alignment horizontal="center" vertical="center"/>
      <protection/>
    </xf>
    <xf numFmtId="0" fontId="73" fillId="33" borderId="44" xfId="0" applyNumberFormat="1" applyFont="1" applyFill="1" applyBorder="1" applyAlignment="1" applyProtection="1" quotePrefix="1">
      <alignment horizontal="center" vertical="center"/>
      <protection/>
    </xf>
    <xf numFmtId="0" fontId="73" fillId="33" borderId="41" xfId="0" applyFont="1" applyFill="1" applyBorder="1" applyAlignment="1" quotePrefix="1">
      <alignment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_A_Zbiorcze akcjonariat_12.2002_ www" xfId="54"/>
    <cellStyle name="Normalny_Zeszyt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B12"/>
  <sheetViews>
    <sheetView showGridLines="0" tabSelected="1" zoomScalePageLayoutView="0" workbookViewId="0" topLeftCell="A1">
      <selection activeCell="A48" sqref="A48"/>
    </sheetView>
  </sheetViews>
  <sheetFormatPr defaultColWidth="9.140625" defaultRowHeight="12.75"/>
  <cols>
    <col min="1" max="1" width="100.28125" style="5" customWidth="1"/>
    <col min="2" max="12" width="9.140625" style="3" customWidth="1"/>
    <col min="13" max="89" width="9.140625" style="4" customWidth="1"/>
    <col min="90" max="16384" width="9.140625" style="5" customWidth="1"/>
  </cols>
  <sheetData>
    <row r="1" spans="1:2" ht="39.75" customHeight="1">
      <c r="A1" s="1"/>
      <c r="B1" s="2" t="s">
        <v>112</v>
      </c>
    </row>
    <row r="2" ht="15.75">
      <c r="A2" s="6"/>
    </row>
    <row r="3" ht="12" customHeight="1">
      <c r="A3" s="7"/>
    </row>
    <row r="4" ht="12" customHeight="1">
      <c r="A4" s="7"/>
    </row>
    <row r="5" ht="15.75" customHeight="1">
      <c r="A5" s="8"/>
    </row>
    <row r="6" ht="30.75" customHeight="1">
      <c r="A6" s="9" t="s">
        <v>496</v>
      </c>
    </row>
    <row r="7" ht="30.75" customHeight="1">
      <c r="A7" s="10" t="s">
        <v>497</v>
      </c>
    </row>
    <row r="8" ht="78" customHeight="1"/>
    <row r="9" ht="12" customHeight="1">
      <c r="A9" s="11"/>
    </row>
    <row r="10" ht="12" customHeight="1">
      <c r="A10" s="11"/>
    </row>
    <row r="11" ht="12" customHeight="1">
      <c r="A11" s="11"/>
    </row>
    <row r="12" ht="12" customHeight="1">
      <c r="A12" s="11"/>
    </row>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63" r:id="rId1"/>
</worksheet>
</file>

<file path=xl/worksheets/sheet10.xml><?xml version="1.0" encoding="utf-8"?>
<worksheet xmlns="http://schemas.openxmlformats.org/spreadsheetml/2006/main" xmlns:r="http://schemas.openxmlformats.org/officeDocument/2006/relationships">
  <sheetPr codeName="Arkusz11"/>
  <dimension ref="A1:M22"/>
  <sheetViews>
    <sheetView showGridLines="0" zoomScalePageLayoutView="0" workbookViewId="0" topLeftCell="A1">
      <selection activeCell="C27" sqref="C27"/>
    </sheetView>
  </sheetViews>
  <sheetFormatPr defaultColWidth="9.140625" defaultRowHeight="12.75"/>
  <cols>
    <col min="1" max="1" width="21.7109375" style="16" customWidth="1"/>
    <col min="2" max="9" width="18.421875" style="16" customWidth="1"/>
    <col min="10" max="10" width="18.421875" style="33" customWidth="1"/>
    <col min="11" max="14" width="18.421875" style="16" customWidth="1"/>
    <col min="15" max="16384" width="9.140625" style="16" customWidth="1"/>
  </cols>
  <sheetData>
    <row r="1" spans="1:10" ht="19.5" customHeight="1">
      <c r="A1" s="21" t="s">
        <v>494</v>
      </c>
      <c r="B1" s="34"/>
      <c r="C1" s="34"/>
      <c r="D1" s="34"/>
      <c r="E1" s="34"/>
      <c r="F1" s="34"/>
      <c r="G1" s="34"/>
      <c r="H1" s="34"/>
      <c r="I1" s="34"/>
      <c r="J1" s="34"/>
    </row>
    <row r="2" spans="1:10" ht="19.5" customHeight="1">
      <c r="A2" s="23" t="s">
        <v>495</v>
      </c>
      <c r="B2" s="34"/>
      <c r="C2" s="34"/>
      <c r="D2" s="34"/>
      <c r="E2" s="34"/>
      <c r="F2" s="34"/>
      <c r="G2" s="34"/>
      <c r="H2" s="34"/>
      <c r="I2" s="34"/>
      <c r="J2" s="34"/>
    </row>
    <row r="3" spans="1:13" ht="16.5" customHeight="1">
      <c r="A3" s="210" t="s">
        <v>55</v>
      </c>
      <c r="B3" s="233" t="s">
        <v>154</v>
      </c>
      <c r="C3" s="234"/>
      <c r="D3" s="234"/>
      <c r="E3" s="234"/>
      <c r="F3" s="233" t="s">
        <v>154</v>
      </c>
      <c r="G3" s="234"/>
      <c r="H3" s="234"/>
      <c r="I3" s="234"/>
      <c r="J3" s="233" t="s">
        <v>154</v>
      </c>
      <c r="K3" s="234"/>
      <c r="L3" s="234"/>
      <c r="M3" s="234"/>
    </row>
    <row r="4" spans="1:13" ht="16.5" customHeight="1">
      <c r="A4" s="211"/>
      <c r="B4" s="229" t="s">
        <v>155</v>
      </c>
      <c r="C4" s="235"/>
      <c r="D4" s="235"/>
      <c r="E4" s="235"/>
      <c r="F4" s="229" t="s">
        <v>155</v>
      </c>
      <c r="G4" s="235"/>
      <c r="H4" s="235"/>
      <c r="I4" s="235"/>
      <c r="J4" s="229" t="s">
        <v>155</v>
      </c>
      <c r="K4" s="235"/>
      <c r="L4" s="235"/>
      <c r="M4" s="235"/>
    </row>
    <row r="5" spans="1:13" ht="16.5" customHeight="1">
      <c r="A5" s="211"/>
      <c r="B5" s="236" t="s">
        <v>486</v>
      </c>
      <c r="C5" s="237"/>
      <c r="D5" s="237"/>
      <c r="E5" s="237"/>
      <c r="F5" s="236" t="s">
        <v>487</v>
      </c>
      <c r="G5" s="237"/>
      <c r="H5" s="237"/>
      <c r="I5" s="237"/>
      <c r="J5" s="236" t="s">
        <v>488</v>
      </c>
      <c r="K5" s="237"/>
      <c r="L5" s="237"/>
      <c r="M5" s="237"/>
    </row>
    <row r="6" spans="1:13" ht="28.5" customHeight="1">
      <c r="A6" s="238" t="s">
        <v>56</v>
      </c>
      <c r="B6" s="89" t="s">
        <v>50</v>
      </c>
      <c r="C6" s="89" t="s">
        <v>419</v>
      </c>
      <c r="D6" s="89" t="s">
        <v>156</v>
      </c>
      <c r="E6" s="89" t="s">
        <v>157</v>
      </c>
      <c r="F6" s="89" t="s">
        <v>50</v>
      </c>
      <c r="G6" s="89" t="s">
        <v>419</v>
      </c>
      <c r="H6" s="89" t="s">
        <v>156</v>
      </c>
      <c r="I6" s="89" t="s">
        <v>157</v>
      </c>
      <c r="J6" s="89" t="s">
        <v>50</v>
      </c>
      <c r="K6" s="89" t="s">
        <v>419</v>
      </c>
      <c r="L6" s="89" t="s">
        <v>156</v>
      </c>
      <c r="M6" s="89" t="s">
        <v>157</v>
      </c>
    </row>
    <row r="7" spans="1:13" ht="28.5" customHeight="1">
      <c r="A7" s="238"/>
      <c r="B7" s="91" t="s">
        <v>51</v>
      </c>
      <c r="C7" s="91" t="s">
        <v>420</v>
      </c>
      <c r="D7" s="229" t="s">
        <v>158</v>
      </c>
      <c r="E7" s="230"/>
      <c r="F7" s="91" t="s">
        <v>51</v>
      </c>
      <c r="G7" s="91" t="s">
        <v>420</v>
      </c>
      <c r="H7" s="229" t="s">
        <v>158</v>
      </c>
      <c r="I7" s="230"/>
      <c r="J7" s="91" t="s">
        <v>51</v>
      </c>
      <c r="K7" s="91" t="s">
        <v>420</v>
      </c>
      <c r="L7" s="229" t="s">
        <v>158</v>
      </c>
      <c r="M7" s="230"/>
    </row>
    <row r="8" spans="1:13" ht="15.75" customHeight="1">
      <c r="A8" s="100" t="s">
        <v>69</v>
      </c>
      <c r="B8" s="101">
        <v>905201</v>
      </c>
      <c r="C8" s="101">
        <v>876217</v>
      </c>
      <c r="D8" s="101">
        <v>13643</v>
      </c>
      <c r="E8" s="102">
        <v>0.0151</v>
      </c>
      <c r="F8" s="101">
        <v>1877118</v>
      </c>
      <c r="G8" s="101">
        <v>1831639</v>
      </c>
      <c r="H8" s="101">
        <v>24086</v>
      </c>
      <c r="I8" s="102">
        <v>0.0128</v>
      </c>
      <c r="J8" s="101">
        <v>1875666</v>
      </c>
      <c r="K8" s="101">
        <v>1829601</v>
      </c>
      <c r="L8" s="101">
        <v>23926</v>
      </c>
      <c r="M8" s="102">
        <v>0.0128</v>
      </c>
    </row>
    <row r="9" spans="1:13" ht="15.75" customHeight="1">
      <c r="A9" s="62" t="s">
        <v>71</v>
      </c>
      <c r="B9" s="103">
        <v>1101076</v>
      </c>
      <c r="C9" s="103">
        <v>1060689</v>
      </c>
      <c r="D9" s="103">
        <v>9049</v>
      </c>
      <c r="E9" s="104">
        <v>0.0082</v>
      </c>
      <c r="F9" s="103">
        <v>1100319</v>
      </c>
      <c r="G9" s="103">
        <v>1060108</v>
      </c>
      <c r="H9" s="103">
        <v>9006</v>
      </c>
      <c r="I9" s="104">
        <v>0.0082</v>
      </c>
      <c r="J9" s="103">
        <v>1100161</v>
      </c>
      <c r="K9" s="103">
        <v>1059628</v>
      </c>
      <c r="L9" s="103">
        <v>9269</v>
      </c>
      <c r="M9" s="104">
        <v>0.0084</v>
      </c>
    </row>
    <row r="10" spans="1:13" ht="15.75" customHeight="1">
      <c r="A10" s="100" t="s">
        <v>73</v>
      </c>
      <c r="B10" s="101">
        <v>2650915</v>
      </c>
      <c r="C10" s="101">
        <v>2582643</v>
      </c>
      <c r="D10" s="101">
        <v>7077</v>
      </c>
      <c r="E10" s="102">
        <v>0.0027</v>
      </c>
      <c r="F10" s="101">
        <v>2648387</v>
      </c>
      <c r="G10" s="101">
        <v>2580162</v>
      </c>
      <c r="H10" s="101">
        <v>7088</v>
      </c>
      <c r="I10" s="102">
        <v>0.0027</v>
      </c>
      <c r="J10" s="101">
        <v>2646225</v>
      </c>
      <c r="K10" s="101">
        <v>2577838</v>
      </c>
      <c r="L10" s="101">
        <v>7069</v>
      </c>
      <c r="M10" s="102">
        <v>0.0027</v>
      </c>
    </row>
    <row r="11" spans="1:13" ht="15.75" customHeight="1">
      <c r="A11" s="62" t="s">
        <v>75</v>
      </c>
      <c r="B11" s="103">
        <v>1139436</v>
      </c>
      <c r="C11" s="103">
        <v>1131826</v>
      </c>
      <c r="D11" s="103">
        <v>2280</v>
      </c>
      <c r="E11" s="104">
        <v>0.002</v>
      </c>
      <c r="F11" s="103">
        <v>1138610</v>
      </c>
      <c r="G11" s="103">
        <v>1130996</v>
      </c>
      <c r="H11" s="103">
        <v>2281</v>
      </c>
      <c r="I11" s="104">
        <v>0.002</v>
      </c>
      <c r="J11" s="103">
        <v>1137957</v>
      </c>
      <c r="K11" s="103">
        <v>1130373</v>
      </c>
      <c r="L11" s="103">
        <v>2276</v>
      </c>
      <c r="M11" s="104">
        <v>0.002</v>
      </c>
    </row>
    <row r="12" spans="1:13" ht="15.75" customHeight="1">
      <c r="A12" s="100" t="s">
        <v>78</v>
      </c>
      <c r="B12" s="101">
        <v>1044575</v>
      </c>
      <c r="C12" s="101">
        <v>981730</v>
      </c>
      <c r="D12" s="101">
        <v>7978</v>
      </c>
      <c r="E12" s="102">
        <v>0.0076</v>
      </c>
      <c r="F12" s="101">
        <v>1039956</v>
      </c>
      <c r="G12" s="101">
        <v>981107</v>
      </c>
      <c r="H12" s="101">
        <v>7938</v>
      </c>
      <c r="I12" s="102">
        <v>0.0076</v>
      </c>
      <c r="J12" s="101">
        <v>1039409</v>
      </c>
      <c r="K12" s="101">
        <v>980509</v>
      </c>
      <c r="L12" s="101">
        <v>7948</v>
      </c>
      <c r="M12" s="102">
        <v>0.0076</v>
      </c>
    </row>
    <row r="13" spans="1:13" ht="15.75" customHeight="1">
      <c r="A13" s="62" t="s">
        <v>433</v>
      </c>
      <c r="B13" s="103">
        <v>1606802</v>
      </c>
      <c r="C13" s="103">
        <v>1557695</v>
      </c>
      <c r="D13" s="103">
        <v>13113</v>
      </c>
      <c r="E13" s="104">
        <v>0.0082</v>
      </c>
      <c r="F13" s="103">
        <v>1590011</v>
      </c>
      <c r="G13" s="103">
        <v>1556529</v>
      </c>
      <c r="H13" s="103">
        <v>13127</v>
      </c>
      <c r="I13" s="104">
        <v>0.0083</v>
      </c>
      <c r="J13" s="103">
        <v>1588947</v>
      </c>
      <c r="K13" s="103">
        <v>1555277</v>
      </c>
      <c r="L13" s="103">
        <v>13552</v>
      </c>
      <c r="M13" s="104">
        <v>0.0085</v>
      </c>
    </row>
    <row r="14" spans="1:13" ht="15.75" customHeight="1">
      <c r="A14" s="100" t="s">
        <v>432</v>
      </c>
      <c r="B14" s="101">
        <v>3099208</v>
      </c>
      <c r="C14" s="101">
        <v>3007009</v>
      </c>
      <c r="D14" s="101">
        <v>10307</v>
      </c>
      <c r="E14" s="102">
        <v>0.0033</v>
      </c>
      <c r="F14" s="101">
        <v>3096291</v>
      </c>
      <c r="G14" s="101">
        <v>3004898</v>
      </c>
      <c r="H14" s="101">
        <v>10157</v>
      </c>
      <c r="I14" s="102">
        <v>0.0033</v>
      </c>
      <c r="J14" s="101">
        <v>3094534</v>
      </c>
      <c r="K14" s="101">
        <v>3002686</v>
      </c>
      <c r="L14" s="101">
        <v>10225</v>
      </c>
      <c r="M14" s="102">
        <v>0.0033</v>
      </c>
    </row>
    <row r="15" spans="1:13" ht="15.75" customHeight="1">
      <c r="A15" s="62" t="s">
        <v>79</v>
      </c>
      <c r="B15" s="103">
        <v>980389</v>
      </c>
      <c r="C15" s="103">
        <v>969339</v>
      </c>
      <c r="D15" s="103">
        <v>2745</v>
      </c>
      <c r="E15" s="104">
        <v>0.0028</v>
      </c>
      <c r="F15" s="103" t="s">
        <v>44</v>
      </c>
      <c r="G15" s="103" t="s">
        <v>44</v>
      </c>
      <c r="H15" s="103" t="s">
        <v>44</v>
      </c>
      <c r="I15" s="103" t="s">
        <v>44</v>
      </c>
      <c r="J15" s="103" t="s">
        <v>44</v>
      </c>
      <c r="K15" s="103" t="s">
        <v>44</v>
      </c>
      <c r="L15" s="103" t="s">
        <v>44</v>
      </c>
      <c r="M15" s="103" t="s">
        <v>44</v>
      </c>
    </row>
    <row r="16" spans="1:13" ht="15.75" customHeight="1">
      <c r="A16" s="100" t="s">
        <v>81</v>
      </c>
      <c r="B16" s="101">
        <v>351692</v>
      </c>
      <c r="C16" s="101">
        <v>327563</v>
      </c>
      <c r="D16" s="101">
        <v>6255</v>
      </c>
      <c r="E16" s="102">
        <v>0.0178</v>
      </c>
      <c r="F16" s="101">
        <v>351224</v>
      </c>
      <c r="G16" s="101">
        <v>327259</v>
      </c>
      <c r="H16" s="101">
        <v>6178</v>
      </c>
      <c r="I16" s="102">
        <v>0.0176</v>
      </c>
      <c r="J16" s="101">
        <v>351131</v>
      </c>
      <c r="K16" s="101">
        <v>326999</v>
      </c>
      <c r="L16" s="101">
        <v>6162</v>
      </c>
      <c r="M16" s="102">
        <v>0.0175</v>
      </c>
    </row>
    <row r="17" spans="1:13" ht="15.75" customHeight="1">
      <c r="A17" s="62" t="s">
        <v>76</v>
      </c>
      <c r="B17" s="103">
        <v>938156</v>
      </c>
      <c r="C17" s="103">
        <v>924729</v>
      </c>
      <c r="D17" s="103">
        <v>9998</v>
      </c>
      <c r="E17" s="104">
        <v>0.0107</v>
      </c>
      <c r="F17" s="103">
        <v>937150</v>
      </c>
      <c r="G17" s="103">
        <v>923733</v>
      </c>
      <c r="H17" s="103">
        <v>9676</v>
      </c>
      <c r="I17" s="104">
        <v>0.0103</v>
      </c>
      <c r="J17" s="103">
        <v>936531</v>
      </c>
      <c r="K17" s="103">
        <v>923146</v>
      </c>
      <c r="L17" s="103">
        <v>9643</v>
      </c>
      <c r="M17" s="104">
        <v>0.0103</v>
      </c>
    </row>
    <row r="18" spans="1:13" ht="15.75" customHeight="1">
      <c r="A18" s="100" t="s">
        <v>83</v>
      </c>
      <c r="B18" s="101">
        <v>574877</v>
      </c>
      <c r="C18" s="101">
        <v>572034</v>
      </c>
      <c r="D18" s="101">
        <v>10389</v>
      </c>
      <c r="E18" s="102">
        <v>0.0181</v>
      </c>
      <c r="F18" s="101">
        <v>574508</v>
      </c>
      <c r="G18" s="101">
        <v>571620</v>
      </c>
      <c r="H18" s="101">
        <v>10373</v>
      </c>
      <c r="I18" s="102">
        <v>0.0181</v>
      </c>
      <c r="J18" s="101">
        <v>574455</v>
      </c>
      <c r="K18" s="101">
        <v>571564</v>
      </c>
      <c r="L18" s="101">
        <v>10643</v>
      </c>
      <c r="M18" s="102">
        <v>0.0185</v>
      </c>
    </row>
    <row r="19" spans="1:13" ht="15.75" customHeight="1">
      <c r="A19" s="62" t="s">
        <v>85</v>
      </c>
      <c r="B19" s="103">
        <v>2153605</v>
      </c>
      <c r="C19" s="103">
        <v>2138505</v>
      </c>
      <c r="D19" s="103">
        <v>14674</v>
      </c>
      <c r="E19" s="104">
        <v>0.0068</v>
      </c>
      <c r="F19" s="103">
        <v>2151564</v>
      </c>
      <c r="G19" s="103">
        <v>2136013</v>
      </c>
      <c r="H19" s="103">
        <v>14514</v>
      </c>
      <c r="I19" s="104">
        <v>0.0067</v>
      </c>
      <c r="J19" s="103">
        <v>2150880</v>
      </c>
      <c r="K19" s="103">
        <v>2133850</v>
      </c>
      <c r="L19" s="103">
        <v>14591</v>
      </c>
      <c r="M19" s="104">
        <v>0.0068</v>
      </c>
    </row>
    <row r="20" spans="1:13" ht="15.75" customHeight="1">
      <c r="A20" s="75" t="s">
        <v>58</v>
      </c>
      <c r="B20" s="105">
        <v>16545932</v>
      </c>
      <c r="C20" s="105">
        <v>16129979</v>
      </c>
      <c r="D20" s="105">
        <v>107508</v>
      </c>
      <c r="E20" s="106">
        <v>0.00649754876304339</v>
      </c>
      <c r="F20" s="105">
        <v>16505138</v>
      </c>
      <c r="G20" s="105">
        <v>16104064</v>
      </c>
      <c r="H20" s="105">
        <v>114424</v>
      </c>
      <c r="I20" s="106">
        <v>0.00693262910010204</v>
      </c>
      <c r="J20" s="105">
        <v>16495896</v>
      </c>
      <c r="K20" s="105">
        <v>16091471</v>
      </c>
      <c r="L20" s="105">
        <v>115304</v>
      </c>
      <c r="M20" s="106">
        <v>0.00698985978088126</v>
      </c>
    </row>
    <row r="22" ht="12.75">
      <c r="A22" s="32" t="s">
        <v>52</v>
      </c>
    </row>
  </sheetData>
  <sheetProtection/>
  <mergeCells count="14">
    <mergeCell ref="A3:A5"/>
    <mergeCell ref="A6:A7"/>
    <mergeCell ref="B3:E3"/>
    <mergeCell ref="B4:E4"/>
    <mergeCell ref="B5:E5"/>
    <mergeCell ref="D7:E7"/>
    <mergeCell ref="H7:I7"/>
    <mergeCell ref="L7:M7"/>
    <mergeCell ref="F3:I3"/>
    <mergeCell ref="F4:I4"/>
    <mergeCell ref="F5:I5"/>
    <mergeCell ref="J3:M3"/>
    <mergeCell ref="J4:M4"/>
    <mergeCell ref="J5:M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21"/>
  <sheetViews>
    <sheetView showGridLines="0" zoomScalePageLayoutView="0" workbookViewId="0" topLeftCell="A1">
      <selection activeCell="B25" sqref="B25"/>
    </sheetView>
  </sheetViews>
  <sheetFormatPr defaultColWidth="9.140625" defaultRowHeight="12.75"/>
  <cols>
    <col min="1" max="1" width="23.28125" style="16" customWidth="1"/>
    <col min="2" max="9" width="13.8515625" style="16" customWidth="1"/>
    <col min="10" max="10" width="13.8515625" style="33" customWidth="1"/>
    <col min="11" max="16384" width="9.140625" style="16" customWidth="1"/>
  </cols>
  <sheetData>
    <row r="1" spans="1:10" ht="19.5" customHeight="1">
      <c r="A1" s="21" t="s">
        <v>490</v>
      </c>
      <c r="B1" s="43"/>
      <c r="C1" s="43"/>
      <c r="D1" s="43"/>
      <c r="E1" s="43"/>
      <c r="F1" s="43"/>
      <c r="G1" s="43"/>
      <c r="H1" s="43"/>
      <c r="I1" s="43"/>
      <c r="J1" s="43"/>
    </row>
    <row r="2" spans="1:10" ht="19.5" customHeight="1">
      <c r="A2" s="23" t="s">
        <v>491</v>
      </c>
      <c r="B2" s="43"/>
      <c r="C2" s="43"/>
      <c r="D2" s="43"/>
      <c r="E2" s="43"/>
      <c r="F2" s="43"/>
      <c r="G2" s="43"/>
      <c r="H2" s="43"/>
      <c r="I2" s="43"/>
      <c r="J2" s="43"/>
    </row>
    <row r="3" spans="1:10" ht="4.5" customHeight="1">
      <c r="A3" s="43"/>
      <c r="B3" s="43">
        <v>1</v>
      </c>
      <c r="C3" s="43">
        <v>1</v>
      </c>
      <c r="D3" s="43">
        <v>2</v>
      </c>
      <c r="E3" s="43">
        <v>2</v>
      </c>
      <c r="F3" s="43">
        <v>2</v>
      </c>
      <c r="G3" s="43">
        <v>2</v>
      </c>
      <c r="H3" s="43">
        <v>2</v>
      </c>
      <c r="I3" s="43">
        <v>2</v>
      </c>
      <c r="J3" s="43">
        <v>2</v>
      </c>
    </row>
    <row r="4" spans="1:10" ht="31.5" customHeight="1">
      <c r="A4" s="35" t="s">
        <v>55</v>
      </c>
      <c r="B4" s="35" t="s">
        <v>492</v>
      </c>
      <c r="C4" s="35" t="s">
        <v>493</v>
      </c>
      <c r="D4" s="35" t="s">
        <v>201</v>
      </c>
      <c r="E4" s="35" t="s">
        <v>200</v>
      </c>
      <c r="F4" s="35" t="s">
        <v>198</v>
      </c>
      <c r="G4" s="35" t="s">
        <v>197</v>
      </c>
      <c r="H4" s="35" t="s">
        <v>199</v>
      </c>
      <c r="I4" s="35" t="s">
        <v>196</v>
      </c>
      <c r="J4" s="35" t="s">
        <v>195</v>
      </c>
    </row>
    <row r="5" spans="1:10" ht="31.5" customHeight="1">
      <c r="A5" s="107" t="s">
        <v>56</v>
      </c>
      <c r="B5" s="107" t="s">
        <v>202</v>
      </c>
      <c r="C5" s="107" t="s">
        <v>202</v>
      </c>
      <c r="D5" s="107" t="s">
        <v>209</v>
      </c>
      <c r="E5" s="107" t="s">
        <v>208</v>
      </c>
      <c r="F5" s="107" t="s">
        <v>206</v>
      </c>
      <c r="G5" s="107" t="s">
        <v>205</v>
      </c>
      <c r="H5" s="107" t="s">
        <v>207</v>
      </c>
      <c r="I5" s="107" t="s">
        <v>204</v>
      </c>
      <c r="J5" s="107" t="s">
        <v>203</v>
      </c>
    </row>
    <row r="6" spans="1:10" ht="19.5" customHeight="1">
      <c r="A6" s="108" t="s">
        <v>69</v>
      </c>
      <c r="B6" s="109">
        <v>42.46</v>
      </c>
      <c r="C6" s="109">
        <v>42.94</v>
      </c>
      <c r="D6" s="109">
        <v>0.0094</v>
      </c>
      <c r="E6" s="109">
        <v>0.4</v>
      </c>
      <c r="F6" s="109">
        <v>43.4</v>
      </c>
      <c r="G6" s="109">
        <v>41.88</v>
      </c>
      <c r="H6" s="109">
        <v>1.52</v>
      </c>
      <c r="I6" s="109">
        <v>42.6</v>
      </c>
      <c r="J6" s="109">
        <v>42.56</v>
      </c>
    </row>
    <row r="7" spans="1:10" ht="19.5" customHeight="1">
      <c r="A7" s="110" t="s">
        <v>71</v>
      </c>
      <c r="B7" s="111">
        <v>43.5</v>
      </c>
      <c r="C7" s="111">
        <v>43.71</v>
      </c>
      <c r="D7" s="111">
        <v>0.0112</v>
      </c>
      <c r="E7" s="111">
        <v>0.49</v>
      </c>
      <c r="F7" s="111">
        <v>44.29</v>
      </c>
      <c r="G7" s="111">
        <v>42.54</v>
      </c>
      <c r="H7" s="111">
        <v>1.75</v>
      </c>
      <c r="I7" s="111">
        <v>43.44</v>
      </c>
      <c r="J7" s="111">
        <v>43.37</v>
      </c>
    </row>
    <row r="8" spans="1:10" ht="19.5" customHeight="1">
      <c r="A8" s="108" t="s">
        <v>73</v>
      </c>
      <c r="B8" s="109">
        <v>44.88</v>
      </c>
      <c r="C8" s="109">
        <v>45.11</v>
      </c>
      <c r="D8" s="109">
        <v>0.0107</v>
      </c>
      <c r="E8" s="109">
        <v>0.48</v>
      </c>
      <c r="F8" s="109">
        <v>45.68</v>
      </c>
      <c r="G8" s="109">
        <v>43.89</v>
      </c>
      <c r="H8" s="109">
        <v>1.79</v>
      </c>
      <c r="I8" s="109">
        <v>44.81</v>
      </c>
      <c r="J8" s="109">
        <v>44.72</v>
      </c>
    </row>
    <row r="9" spans="1:10" ht="19.5" customHeight="1">
      <c r="A9" s="110" t="s">
        <v>75</v>
      </c>
      <c r="B9" s="111">
        <v>45.71</v>
      </c>
      <c r="C9" s="111">
        <v>45.8</v>
      </c>
      <c r="D9" s="111">
        <v>0.0102</v>
      </c>
      <c r="E9" s="111">
        <v>0.46</v>
      </c>
      <c r="F9" s="111">
        <v>46.48</v>
      </c>
      <c r="G9" s="111">
        <v>44.75</v>
      </c>
      <c r="H9" s="111">
        <v>1.73</v>
      </c>
      <c r="I9" s="111">
        <v>45.64</v>
      </c>
      <c r="J9" s="111">
        <v>45.57</v>
      </c>
    </row>
    <row r="10" spans="1:10" ht="19.5" customHeight="1">
      <c r="A10" s="108" t="s">
        <v>78</v>
      </c>
      <c r="B10" s="109">
        <v>45.12</v>
      </c>
      <c r="C10" s="109">
        <v>45.21</v>
      </c>
      <c r="D10" s="109">
        <v>0.0104</v>
      </c>
      <c r="E10" s="109">
        <v>0.47</v>
      </c>
      <c r="F10" s="109">
        <v>45.88</v>
      </c>
      <c r="G10" s="109">
        <v>44.14</v>
      </c>
      <c r="H10" s="109">
        <v>1.74</v>
      </c>
      <c r="I10" s="109">
        <v>45</v>
      </c>
      <c r="J10" s="109">
        <v>44.95</v>
      </c>
    </row>
    <row r="11" spans="1:10" ht="19.5" customHeight="1">
      <c r="A11" s="110" t="s">
        <v>433</v>
      </c>
      <c r="B11" s="111">
        <v>46.23</v>
      </c>
      <c r="C11" s="111">
        <v>46.4</v>
      </c>
      <c r="D11" s="111">
        <v>0.0108</v>
      </c>
      <c r="E11" s="111">
        <v>0.5</v>
      </c>
      <c r="F11" s="111">
        <v>47.19</v>
      </c>
      <c r="G11" s="111">
        <v>45.28</v>
      </c>
      <c r="H11" s="111">
        <v>1.91</v>
      </c>
      <c r="I11" s="111">
        <v>46.26</v>
      </c>
      <c r="J11" s="111">
        <v>46.21</v>
      </c>
    </row>
    <row r="12" spans="1:10" ht="19.5" customHeight="1">
      <c r="A12" s="108" t="s">
        <v>432</v>
      </c>
      <c r="B12" s="109">
        <v>48.53</v>
      </c>
      <c r="C12" s="109">
        <v>48.77</v>
      </c>
      <c r="D12" s="109">
        <v>0.0104</v>
      </c>
      <c r="E12" s="109">
        <v>0.5</v>
      </c>
      <c r="F12" s="109">
        <v>49.48</v>
      </c>
      <c r="G12" s="109">
        <v>47.57</v>
      </c>
      <c r="H12" s="109">
        <v>1.91</v>
      </c>
      <c r="I12" s="109">
        <v>48.5</v>
      </c>
      <c r="J12" s="109">
        <v>48.46</v>
      </c>
    </row>
    <row r="13" spans="1:10" ht="19.5" customHeight="1">
      <c r="A13" s="110" t="s">
        <v>79</v>
      </c>
      <c r="B13" s="111">
        <v>48.2</v>
      </c>
      <c r="C13" s="111"/>
      <c r="D13" s="111">
        <v>0.0116</v>
      </c>
      <c r="E13" s="111">
        <v>0.56</v>
      </c>
      <c r="F13" s="111">
        <v>49.18</v>
      </c>
      <c r="G13" s="111">
        <v>47.17</v>
      </c>
      <c r="H13" s="111">
        <v>2.01</v>
      </c>
      <c r="I13" s="111">
        <v>48.38</v>
      </c>
      <c r="J13" s="111">
        <v>48.25</v>
      </c>
    </row>
    <row r="14" spans="1:10" ht="19.5" customHeight="1">
      <c r="A14" s="108" t="s">
        <v>81</v>
      </c>
      <c r="B14" s="109">
        <v>42.47</v>
      </c>
      <c r="C14" s="109">
        <v>42.67</v>
      </c>
      <c r="D14" s="109">
        <v>0.0114</v>
      </c>
      <c r="E14" s="109">
        <v>0.48</v>
      </c>
      <c r="F14" s="109">
        <v>43.38</v>
      </c>
      <c r="G14" s="109">
        <v>41.53</v>
      </c>
      <c r="H14" s="109">
        <v>1.85</v>
      </c>
      <c r="I14" s="109">
        <v>42.48</v>
      </c>
      <c r="J14" s="109">
        <v>42.44</v>
      </c>
    </row>
    <row r="15" spans="1:10" ht="19.5" customHeight="1">
      <c r="A15" s="110" t="s">
        <v>76</v>
      </c>
      <c r="B15" s="111">
        <v>45.72</v>
      </c>
      <c r="C15" s="111">
        <v>45.61</v>
      </c>
      <c r="D15" s="111">
        <v>0.0121</v>
      </c>
      <c r="E15" s="111">
        <v>0.55</v>
      </c>
      <c r="F15" s="111">
        <v>46.49</v>
      </c>
      <c r="G15" s="111">
        <v>44.4</v>
      </c>
      <c r="H15" s="111">
        <v>2.09</v>
      </c>
      <c r="I15" s="111">
        <v>45.41</v>
      </c>
      <c r="J15" s="111">
        <v>45.41</v>
      </c>
    </row>
    <row r="16" spans="1:10" ht="19.5" customHeight="1">
      <c r="A16" s="108" t="s">
        <v>83</v>
      </c>
      <c r="B16" s="109">
        <v>41.46</v>
      </c>
      <c r="C16" s="109">
        <v>41.55</v>
      </c>
      <c r="D16" s="109">
        <v>0.0107</v>
      </c>
      <c r="E16" s="109">
        <v>0.44</v>
      </c>
      <c r="F16" s="109">
        <v>42.24</v>
      </c>
      <c r="G16" s="109">
        <v>40.58</v>
      </c>
      <c r="H16" s="109">
        <v>1.66</v>
      </c>
      <c r="I16" s="109">
        <v>41.35</v>
      </c>
      <c r="J16" s="109">
        <v>41.33</v>
      </c>
    </row>
    <row r="17" spans="1:10" ht="19.5" customHeight="1">
      <c r="A17" s="110" t="s">
        <v>85</v>
      </c>
      <c r="B17" s="111">
        <v>46.59</v>
      </c>
      <c r="C17" s="111">
        <v>47.07</v>
      </c>
      <c r="D17" s="111">
        <v>0.01</v>
      </c>
      <c r="E17" s="111">
        <v>0.47</v>
      </c>
      <c r="F17" s="111">
        <v>47.37</v>
      </c>
      <c r="G17" s="111">
        <v>45.65</v>
      </c>
      <c r="H17" s="111">
        <v>1.72</v>
      </c>
      <c r="I17" s="111">
        <v>46.56</v>
      </c>
      <c r="J17" s="111">
        <v>46.53</v>
      </c>
    </row>
    <row r="18" spans="1:10" ht="34.5" customHeight="1">
      <c r="A18" s="112" t="s">
        <v>210</v>
      </c>
      <c r="B18" s="113">
        <v>46.11</v>
      </c>
      <c r="C18" s="113">
        <v>46.1</v>
      </c>
      <c r="E18" s="109"/>
      <c r="F18" s="109"/>
      <c r="G18" s="109"/>
      <c r="H18" s="109"/>
      <c r="I18" s="109"/>
      <c r="J18" s="109"/>
    </row>
    <row r="19" spans="1:9" ht="12.75">
      <c r="A19" s="33"/>
      <c r="B19" s="33"/>
      <c r="C19" s="33"/>
      <c r="D19" s="33"/>
      <c r="E19" s="33"/>
      <c r="F19" s="33"/>
      <c r="G19" s="33"/>
      <c r="H19" s="33"/>
      <c r="I19" s="33"/>
    </row>
    <row r="20" spans="1:9" ht="25.5" customHeight="1">
      <c r="A20" s="239" t="s">
        <v>124</v>
      </c>
      <c r="B20" s="239"/>
      <c r="C20" s="239"/>
      <c r="D20" s="239"/>
      <c r="E20" s="33"/>
      <c r="F20" s="33"/>
      <c r="G20" s="33"/>
      <c r="H20" s="33"/>
      <c r="I20" s="33"/>
    </row>
    <row r="21" spans="1:9" ht="12.75">
      <c r="A21" s="33"/>
      <c r="B21" s="33"/>
      <c r="C21" s="33"/>
      <c r="D21" s="33"/>
      <c r="E21" s="33"/>
      <c r="F21" s="33"/>
      <c r="G21" s="33"/>
      <c r="H21" s="33"/>
      <c r="I21" s="33"/>
    </row>
  </sheetData>
  <sheetProtection/>
  <mergeCells count="1">
    <mergeCell ref="A20:D2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Arkusz13"/>
  <dimension ref="A1:G19"/>
  <sheetViews>
    <sheetView showGridLines="0" zoomScalePageLayoutView="0" workbookViewId="0" topLeftCell="A1">
      <selection activeCell="A1" sqref="A1"/>
    </sheetView>
  </sheetViews>
  <sheetFormatPr defaultColWidth="9.140625" defaultRowHeight="12.75"/>
  <cols>
    <col min="1" max="1" width="23.140625" style="16" customWidth="1"/>
    <col min="2" max="2" width="30.28125" style="16" customWidth="1"/>
    <col min="3" max="6" width="21.8515625" style="16" customWidth="1"/>
    <col min="7" max="7" width="22.7109375" style="16" customWidth="1"/>
    <col min="8" max="8" width="20.140625" style="33" customWidth="1"/>
    <col min="9" max="16384" width="9.140625" style="16" customWidth="1"/>
  </cols>
  <sheetData>
    <row r="1" spans="1:6" s="16" customFormat="1" ht="19.5" customHeight="1">
      <c r="A1" s="21" t="s">
        <v>125</v>
      </c>
      <c r="B1" s="34"/>
      <c r="C1" s="34"/>
      <c r="D1" s="34"/>
      <c r="E1" s="34"/>
      <c r="F1" s="34"/>
    </row>
    <row r="2" spans="1:6" s="16" customFormat="1" ht="19.5" customHeight="1">
      <c r="A2" s="23" t="s">
        <v>126</v>
      </c>
      <c r="B2" s="34"/>
      <c r="C2" s="34"/>
      <c r="D2" s="34"/>
      <c r="E2" s="34"/>
      <c r="F2" s="34"/>
    </row>
    <row r="3" spans="1:6" s="16" customFormat="1" ht="19.5" customHeight="1">
      <c r="A3" s="24" t="s">
        <v>478</v>
      </c>
      <c r="B3" s="34"/>
      <c r="C3" s="34"/>
      <c r="D3" s="34"/>
      <c r="E3" s="34"/>
      <c r="F3" s="34"/>
    </row>
    <row r="4" spans="1:6" s="16" customFormat="1" ht="57.75" customHeight="1">
      <c r="A4" s="35" t="s">
        <v>177</v>
      </c>
      <c r="B4" s="35" t="s">
        <v>500</v>
      </c>
      <c r="C4" s="35" t="s">
        <v>501</v>
      </c>
      <c r="D4" s="35" t="s">
        <v>502</v>
      </c>
      <c r="E4" s="35" t="s">
        <v>503</v>
      </c>
      <c r="F4" s="35" t="s">
        <v>58</v>
      </c>
    </row>
    <row r="5" spans="1:6" s="16" customFormat="1" ht="19.5" customHeight="1">
      <c r="A5" s="114" t="s">
        <v>69</v>
      </c>
      <c r="B5" s="115">
        <v>13563928734.29</v>
      </c>
      <c r="C5" s="115">
        <v>707532012.84</v>
      </c>
      <c r="D5" s="115">
        <v>118569104.92</v>
      </c>
      <c r="E5" s="115">
        <v>1085115608.77</v>
      </c>
      <c r="F5" s="115">
        <v>15475145460.82</v>
      </c>
    </row>
    <row r="6" spans="1:6" s="16" customFormat="1" ht="19.5" customHeight="1">
      <c r="A6" s="116" t="s">
        <v>71</v>
      </c>
      <c r="B6" s="74">
        <v>6882582159</v>
      </c>
      <c r="C6" s="74">
        <v>244976847.34</v>
      </c>
      <c r="D6" s="74">
        <v>119611464.42</v>
      </c>
      <c r="E6" s="74">
        <v>834107313.66</v>
      </c>
      <c r="F6" s="74">
        <v>8081277784.42</v>
      </c>
    </row>
    <row r="7" spans="1:6" s="16" customFormat="1" ht="19.5" customHeight="1">
      <c r="A7" s="114" t="s">
        <v>73</v>
      </c>
      <c r="B7" s="115">
        <v>34245850890.18</v>
      </c>
      <c r="C7" s="115">
        <v>1850000023.77</v>
      </c>
      <c r="D7" s="115">
        <v>507585806.13</v>
      </c>
      <c r="E7" s="115">
        <v>2408467693.95</v>
      </c>
      <c r="F7" s="115">
        <v>39011904414.03</v>
      </c>
    </row>
    <row r="8" spans="1:6" s="16" customFormat="1" ht="19.5" customHeight="1">
      <c r="A8" s="116" t="s">
        <v>75</v>
      </c>
      <c r="B8" s="74">
        <v>9408778617.25</v>
      </c>
      <c r="C8" s="74">
        <v>1261653819.11</v>
      </c>
      <c r="D8" s="74">
        <v>156373126.6</v>
      </c>
      <c r="E8" s="74">
        <v>719357261.49</v>
      </c>
      <c r="F8" s="74">
        <v>11546162824.45</v>
      </c>
    </row>
    <row r="9" spans="1:6" s="16" customFormat="1" ht="19.5" customHeight="1">
      <c r="A9" s="114" t="s">
        <v>78</v>
      </c>
      <c r="B9" s="115">
        <v>7200810315.03</v>
      </c>
      <c r="C9" s="115">
        <v>1077727261.4</v>
      </c>
      <c r="D9" s="115">
        <v>251740175.3</v>
      </c>
      <c r="E9" s="115">
        <v>285882809.11</v>
      </c>
      <c r="F9" s="115">
        <v>8816160560.84</v>
      </c>
    </row>
    <row r="10" spans="1:6" s="16" customFormat="1" ht="19.5" customHeight="1">
      <c r="A10" s="116" t="s">
        <v>433</v>
      </c>
      <c r="B10" s="74">
        <v>11959078629.49</v>
      </c>
      <c r="C10" s="74">
        <v>1736004421.42</v>
      </c>
      <c r="D10" s="74">
        <v>54543973.97</v>
      </c>
      <c r="E10" s="74">
        <v>497798638.69</v>
      </c>
      <c r="F10" s="74">
        <v>14247425663.57</v>
      </c>
    </row>
    <row r="11" spans="1:6" s="16" customFormat="1" ht="19.5" customHeight="1">
      <c r="A11" s="114" t="s">
        <v>432</v>
      </c>
      <c r="B11" s="115">
        <v>37120467692.89</v>
      </c>
      <c r="C11" s="115">
        <v>2521313068.92</v>
      </c>
      <c r="D11" s="115">
        <v>613940883.17</v>
      </c>
      <c r="E11" s="115">
        <v>4215146519.59</v>
      </c>
      <c r="F11" s="115">
        <v>44470868164.57</v>
      </c>
    </row>
    <row r="12" spans="1:6" s="16" customFormat="1" ht="19.5" customHeight="1">
      <c r="A12" s="116" t="s">
        <v>81</v>
      </c>
      <c r="B12" s="74">
        <v>2396031918.08</v>
      </c>
      <c r="C12" s="74">
        <v>156725739.75</v>
      </c>
      <c r="D12" s="74">
        <v>6728872.58</v>
      </c>
      <c r="E12" s="74">
        <v>107641579.18</v>
      </c>
      <c r="F12" s="74">
        <v>2667128109.59</v>
      </c>
    </row>
    <row r="13" spans="1:6" s="16" customFormat="1" ht="19.5" customHeight="1">
      <c r="A13" s="114" t="s">
        <v>76</v>
      </c>
      <c r="B13" s="115">
        <v>7036171108.84</v>
      </c>
      <c r="C13" s="115">
        <v>869921009.57</v>
      </c>
      <c r="D13" s="115">
        <v>115294410.98</v>
      </c>
      <c r="E13" s="115">
        <v>39285487.93</v>
      </c>
      <c r="F13" s="115">
        <v>8060672017.32</v>
      </c>
    </row>
    <row r="14" spans="1:6" s="16" customFormat="1" ht="19.5" customHeight="1">
      <c r="A14" s="116" t="s">
        <v>83</v>
      </c>
      <c r="B14" s="74">
        <v>2772813220.13</v>
      </c>
      <c r="C14" s="74">
        <v>192456000</v>
      </c>
      <c r="D14" s="74">
        <v>93942772.32</v>
      </c>
      <c r="E14" s="74">
        <v>173659346.6</v>
      </c>
      <c r="F14" s="74">
        <v>3232871339.05</v>
      </c>
    </row>
    <row r="15" spans="1:6" s="16" customFormat="1" ht="19.5" customHeight="1">
      <c r="A15" s="114" t="s">
        <v>85</v>
      </c>
      <c r="B15" s="115">
        <v>20478802586.74</v>
      </c>
      <c r="C15" s="115"/>
      <c r="D15" s="115">
        <v>550939965.27</v>
      </c>
      <c r="E15" s="115">
        <v>1686715767</v>
      </c>
      <c r="F15" s="115">
        <v>22716458319.01</v>
      </c>
    </row>
    <row r="16" spans="1:6" s="16" customFormat="1" ht="19.5" customHeight="1">
      <c r="A16" s="117" t="s">
        <v>58</v>
      </c>
      <c r="B16" s="118">
        <v>153065315871.92</v>
      </c>
      <c r="C16" s="118">
        <v>10618310204.12</v>
      </c>
      <c r="D16" s="118">
        <v>2589270555.66</v>
      </c>
      <c r="E16" s="118">
        <v>12053178025.97</v>
      </c>
      <c r="F16" s="118">
        <v>178326074657.67</v>
      </c>
    </row>
    <row r="17" spans="1:7" ht="12.75">
      <c r="A17" s="33"/>
      <c r="B17" s="119"/>
      <c r="C17" s="119"/>
      <c r="D17" s="119"/>
      <c r="E17" s="119"/>
      <c r="F17" s="119"/>
      <c r="G17" s="33"/>
    </row>
    <row r="18" spans="1:7" ht="12.75">
      <c r="A18" s="32" t="s">
        <v>52</v>
      </c>
      <c r="B18" s="33"/>
      <c r="C18" s="33"/>
      <c r="D18" s="33"/>
      <c r="E18" s="33"/>
      <c r="F18" s="33"/>
      <c r="G18" s="33"/>
    </row>
    <row r="19" spans="1:7" ht="12.75">
      <c r="A19" s="33"/>
      <c r="B19" s="33"/>
      <c r="C19" s="33"/>
      <c r="D19" s="33"/>
      <c r="E19" s="33"/>
      <c r="F19" s="33"/>
      <c r="G19" s="33"/>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Arkusz14"/>
  <dimension ref="A1:D34"/>
  <sheetViews>
    <sheetView showGridLines="0" zoomScalePageLayoutView="0" workbookViewId="0" topLeftCell="A1">
      <selection activeCell="A1" sqref="A1"/>
    </sheetView>
  </sheetViews>
  <sheetFormatPr defaultColWidth="9.140625" defaultRowHeight="12.75"/>
  <cols>
    <col min="1" max="1" width="13.7109375" style="16" customWidth="1"/>
    <col min="2" max="2" width="72.28125" style="16" customWidth="1"/>
    <col min="3" max="3" width="21.140625" style="99" customWidth="1"/>
    <col min="4" max="4" width="35.28125" style="16" customWidth="1"/>
    <col min="5" max="16384" width="9.140625" style="16" customWidth="1"/>
  </cols>
  <sheetData>
    <row r="1" spans="1:4" ht="22.5" customHeight="1">
      <c r="A1" s="21" t="s">
        <v>127</v>
      </c>
      <c r="B1" s="120"/>
      <c r="C1" s="121"/>
      <c r="D1" s="122" t="s">
        <v>6</v>
      </c>
    </row>
    <row r="2" spans="1:4" ht="22.5" customHeight="1">
      <c r="A2" s="23" t="s">
        <v>128</v>
      </c>
      <c r="B2" s="120"/>
      <c r="C2" s="121"/>
      <c r="D2" s="122" t="s">
        <v>10</v>
      </c>
    </row>
    <row r="3" spans="1:4" ht="22.5" customHeight="1">
      <c r="A3" s="123" t="s">
        <v>478</v>
      </c>
      <c r="B3" s="120"/>
      <c r="C3" s="121"/>
      <c r="D3" s="122" t="s">
        <v>429</v>
      </c>
    </row>
    <row r="4" spans="1:4" ht="25.5" customHeight="1">
      <c r="A4" s="124" t="s">
        <v>448</v>
      </c>
      <c r="B4" s="125" t="s">
        <v>129</v>
      </c>
      <c r="C4" s="126" t="s">
        <v>449</v>
      </c>
      <c r="D4" s="122" t="s">
        <v>11</v>
      </c>
    </row>
    <row r="5" spans="1:4" ht="25.5" customHeight="1">
      <c r="A5" s="127" t="s">
        <v>450</v>
      </c>
      <c r="B5" s="128" t="s">
        <v>130</v>
      </c>
      <c r="C5" s="129" t="s">
        <v>451</v>
      </c>
      <c r="D5" s="122" t="s">
        <v>12</v>
      </c>
    </row>
    <row r="6" spans="1:4" ht="31.5" customHeight="1">
      <c r="A6" s="130" t="s">
        <v>131</v>
      </c>
      <c r="B6" s="131" t="s">
        <v>452</v>
      </c>
      <c r="C6" s="132">
        <v>141826542252.44</v>
      </c>
      <c r="D6" s="122" t="s">
        <v>13</v>
      </c>
    </row>
    <row r="7" spans="1:3" ht="31.5" customHeight="1">
      <c r="A7" s="133" t="s">
        <v>132</v>
      </c>
      <c r="B7" s="134" t="s">
        <v>453</v>
      </c>
      <c r="C7" s="135">
        <v>10618284520.47</v>
      </c>
    </row>
    <row r="8" spans="1:3" ht="31.5" customHeight="1">
      <c r="A8" s="130" t="s">
        <v>132</v>
      </c>
      <c r="B8" s="131" t="s">
        <v>454</v>
      </c>
      <c r="C8" s="132">
        <v>25683.65</v>
      </c>
    </row>
    <row r="9" spans="1:3" ht="31.5" customHeight="1">
      <c r="A9" s="133" t="s">
        <v>133</v>
      </c>
      <c r="B9" s="134" t="s">
        <v>455</v>
      </c>
      <c r="C9" s="135">
        <v>19583459.4</v>
      </c>
    </row>
    <row r="10" spans="1:3" ht="31.5" customHeight="1">
      <c r="A10" s="130" t="s">
        <v>133</v>
      </c>
      <c r="B10" s="131" t="s">
        <v>456</v>
      </c>
      <c r="C10" s="132">
        <v>2482628111.35</v>
      </c>
    </row>
    <row r="11" spans="1:3" ht="31.5" customHeight="1">
      <c r="A11" s="133" t="s">
        <v>133</v>
      </c>
      <c r="B11" s="134" t="s">
        <v>457</v>
      </c>
      <c r="C11" s="135">
        <v>55595910.95</v>
      </c>
    </row>
    <row r="12" spans="1:3" ht="31.5" customHeight="1">
      <c r="A12" s="130" t="s">
        <v>133</v>
      </c>
      <c r="B12" s="131" t="s">
        <v>458</v>
      </c>
      <c r="C12" s="132">
        <v>0</v>
      </c>
    </row>
    <row r="13" spans="1:3" ht="31.5" customHeight="1">
      <c r="A13" s="133" t="s">
        <v>133</v>
      </c>
      <c r="B13" s="134" t="s">
        <v>459</v>
      </c>
      <c r="C13" s="135">
        <v>26497479.2</v>
      </c>
    </row>
    <row r="14" spans="1:3" ht="31.5" customHeight="1">
      <c r="A14" s="130" t="s">
        <v>134</v>
      </c>
      <c r="B14" s="131" t="s">
        <v>460</v>
      </c>
      <c r="C14" s="132">
        <v>1561397132</v>
      </c>
    </row>
    <row r="15" spans="1:3" ht="31.5" customHeight="1">
      <c r="A15" s="133" t="s">
        <v>134</v>
      </c>
      <c r="B15" s="134" t="s">
        <v>461</v>
      </c>
      <c r="C15" s="135">
        <v>214337941.2</v>
      </c>
    </row>
    <row r="16" spans="1:3" ht="31.5" customHeight="1">
      <c r="A16" s="130" t="s">
        <v>134</v>
      </c>
      <c r="B16" s="131" t="s">
        <v>462</v>
      </c>
      <c r="C16" s="132">
        <v>0</v>
      </c>
    </row>
    <row r="17" spans="1:3" ht="31.5" customHeight="1">
      <c r="A17" s="133" t="s">
        <v>134</v>
      </c>
      <c r="B17" s="134" t="s">
        <v>463</v>
      </c>
      <c r="C17" s="135">
        <v>638322778.73</v>
      </c>
    </row>
    <row r="18" spans="1:3" ht="25.5">
      <c r="A18" s="130" t="s">
        <v>134</v>
      </c>
      <c r="B18" s="131" t="s">
        <v>464</v>
      </c>
      <c r="C18" s="132">
        <v>553707000</v>
      </c>
    </row>
    <row r="19" spans="1:3" ht="38.25">
      <c r="A19" s="133" t="s">
        <v>134</v>
      </c>
      <c r="B19" s="134" t="s">
        <v>465</v>
      </c>
      <c r="C19" s="135">
        <v>317523306.1</v>
      </c>
    </row>
    <row r="20" spans="1:3" ht="31.5" customHeight="1">
      <c r="A20" s="130" t="s">
        <v>134</v>
      </c>
      <c r="B20" s="131" t="s">
        <v>466</v>
      </c>
      <c r="C20" s="132">
        <v>4351147636.2</v>
      </c>
    </row>
    <row r="21" spans="1:3" ht="25.5">
      <c r="A21" s="133" t="s">
        <v>134</v>
      </c>
      <c r="B21" s="134" t="s">
        <v>467</v>
      </c>
      <c r="C21" s="135">
        <v>114260660.94</v>
      </c>
    </row>
    <row r="22" spans="1:3" ht="31.5" customHeight="1">
      <c r="A22" s="130" t="s">
        <v>134</v>
      </c>
      <c r="B22" s="131" t="s">
        <v>468</v>
      </c>
      <c r="C22" s="132">
        <v>758843549.62</v>
      </c>
    </row>
    <row r="23" spans="1:3" ht="31.5" customHeight="1">
      <c r="A23" s="133" t="s">
        <v>134</v>
      </c>
      <c r="B23" s="134" t="s">
        <v>469</v>
      </c>
      <c r="C23" s="135">
        <v>509105000</v>
      </c>
    </row>
    <row r="24" spans="1:3" ht="31.5" customHeight="1">
      <c r="A24" s="130" t="s">
        <v>134</v>
      </c>
      <c r="B24" s="131" t="s">
        <v>470</v>
      </c>
      <c r="C24" s="132">
        <v>22221042.48</v>
      </c>
    </row>
    <row r="25" spans="1:3" ht="31.5" customHeight="1">
      <c r="A25" s="133" t="s">
        <v>134</v>
      </c>
      <c r="B25" s="134" t="s">
        <v>471</v>
      </c>
      <c r="C25" s="135">
        <v>2349597801.5</v>
      </c>
    </row>
    <row r="26" spans="1:3" ht="31.5" customHeight="1">
      <c r="A26" s="130" t="s">
        <v>134</v>
      </c>
      <c r="B26" s="131" t="s">
        <v>472</v>
      </c>
      <c r="C26" s="132">
        <v>65878581.78</v>
      </c>
    </row>
    <row r="27" spans="1:3" ht="31.5" customHeight="1">
      <c r="A27" s="133" t="s">
        <v>134</v>
      </c>
      <c r="B27" s="134" t="s">
        <v>473</v>
      </c>
      <c r="C27" s="135">
        <v>457091440.74</v>
      </c>
    </row>
    <row r="28" spans="1:3" ht="31.5" customHeight="1">
      <c r="A28" s="130" t="s">
        <v>135</v>
      </c>
      <c r="B28" s="131" t="s">
        <v>474</v>
      </c>
      <c r="C28" s="132">
        <v>11238773619.48</v>
      </c>
    </row>
    <row r="29" spans="1:3" ht="25.5">
      <c r="A29" s="133" t="s">
        <v>135</v>
      </c>
      <c r="B29" s="134" t="s">
        <v>475</v>
      </c>
      <c r="C29" s="135">
        <v>4965594.76</v>
      </c>
    </row>
    <row r="30" spans="1:3" ht="31.5" customHeight="1">
      <c r="A30" s="130" t="s">
        <v>135</v>
      </c>
      <c r="B30" s="131" t="s">
        <v>476</v>
      </c>
      <c r="C30" s="132">
        <v>14346875.56</v>
      </c>
    </row>
    <row r="31" spans="1:3" ht="31.5" customHeight="1">
      <c r="A31" s="133" t="s">
        <v>135</v>
      </c>
      <c r="B31" s="134" t="s">
        <v>477</v>
      </c>
      <c r="C31" s="135">
        <v>125397279.12</v>
      </c>
    </row>
    <row r="32" spans="1:3" ht="19.5" customHeight="1">
      <c r="A32" s="125" t="s">
        <v>4</v>
      </c>
      <c r="B32" s="136" t="s">
        <v>5</v>
      </c>
      <c r="C32" s="137">
        <v>178326074657.67</v>
      </c>
    </row>
    <row r="33" ht="17.25" customHeight="1"/>
    <row r="34" ht="17.25" customHeight="1">
      <c r="A34" s="32" t="s">
        <v>52</v>
      </c>
    </row>
    <row r="35" ht="17.25" customHeight="1"/>
    <row r="36" ht="17.25" customHeight="1"/>
    <row r="37" ht="17.25" customHeight="1"/>
    <row r="38" ht="17.25" customHeight="1"/>
    <row r="39" ht="17.25" customHeight="1"/>
    <row r="40" ht="17.25" customHeight="1"/>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Arkusz15"/>
  <dimension ref="A1:Q45"/>
  <sheetViews>
    <sheetView showGridLines="0" zoomScalePageLayoutView="0" workbookViewId="0" topLeftCell="A1">
      <selection activeCell="B49" sqref="B49"/>
    </sheetView>
  </sheetViews>
  <sheetFormatPr defaultColWidth="9.140625" defaultRowHeight="12.75"/>
  <cols>
    <col min="1" max="1" width="5.7109375" style="16" customWidth="1"/>
    <col min="2" max="2" width="58.7109375" style="16" customWidth="1"/>
    <col min="3" max="4" width="21.8515625" style="16" customWidth="1"/>
    <col min="5" max="5" width="23.57421875" style="16" customWidth="1"/>
    <col min="6" max="6" width="24.140625" style="16" customWidth="1"/>
    <col min="7" max="8" width="21.8515625" style="16" customWidth="1"/>
    <col min="9" max="9" width="29.00390625" style="16" customWidth="1"/>
    <col min="10" max="15" width="21.8515625" style="16" customWidth="1"/>
    <col min="16" max="16" width="21.7109375" style="16" customWidth="1"/>
    <col min="17" max="17" width="17.7109375" style="33" customWidth="1"/>
    <col min="18" max="16384" width="9.140625" style="16" customWidth="1"/>
  </cols>
  <sheetData>
    <row r="1" spans="1:17" ht="19.5" customHeight="1">
      <c r="A1" s="21" t="s">
        <v>14</v>
      </c>
      <c r="B1" s="138"/>
      <c r="C1" s="34"/>
      <c r="D1" s="34"/>
      <c r="E1" s="34"/>
      <c r="F1" s="34"/>
      <c r="G1" s="34"/>
      <c r="H1" s="34"/>
      <c r="I1" s="34"/>
      <c r="J1" s="34"/>
      <c r="K1" s="34"/>
      <c r="L1" s="34"/>
      <c r="M1" s="34"/>
      <c r="N1" s="34"/>
      <c r="Q1" s="16"/>
    </row>
    <row r="2" spans="1:17" s="141" customFormat="1" ht="19.5" customHeight="1">
      <c r="A2" s="23" t="s">
        <v>15</v>
      </c>
      <c r="B2" s="139"/>
      <c r="C2" s="140"/>
      <c r="D2" s="140"/>
      <c r="E2" s="140"/>
      <c r="F2" s="140"/>
      <c r="G2" s="140"/>
      <c r="H2" s="140"/>
      <c r="I2" s="140"/>
      <c r="J2" s="140"/>
      <c r="K2" s="140"/>
      <c r="L2" s="140"/>
      <c r="M2" s="140"/>
      <c r="N2" s="140"/>
      <c r="O2" s="16"/>
      <c r="P2" s="16"/>
      <c r="Q2" s="16"/>
    </row>
    <row r="3" spans="1:17" s="141" customFormat="1" ht="19.5" customHeight="1">
      <c r="A3" s="24" t="s">
        <v>478</v>
      </c>
      <c r="B3" s="139"/>
      <c r="C3" s="140"/>
      <c r="D3" s="140"/>
      <c r="E3" s="140"/>
      <c r="F3" s="140"/>
      <c r="G3" s="140"/>
      <c r="H3" s="140"/>
      <c r="I3" s="140"/>
      <c r="J3" s="140"/>
      <c r="K3" s="140"/>
      <c r="L3" s="140"/>
      <c r="M3" s="140"/>
      <c r="N3" s="140"/>
      <c r="O3" s="16"/>
      <c r="P3" s="16"/>
      <c r="Q3" s="16"/>
    </row>
    <row r="4" spans="1:17" s="141" customFormat="1" ht="4.5" customHeight="1" thickBot="1">
      <c r="A4" s="142"/>
      <c r="B4" s="143"/>
      <c r="C4" s="144" t="s">
        <v>68</v>
      </c>
      <c r="D4" s="144" t="s">
        <v>70</v>
      </c>
      <c r="E4" s="144" t="s">
        <v>72</v>
      </c>
      <c r="F4" s="144" t="s">
        <v>74</v>
      </c>
      <c r="G4" s="144" t="s">
        <v>77</v>
      </c>
      <c r="H4" s="144" t="s">
        <v>424</v>
      </c>
      <c r="I4" s="144" t="s">
        <v>434</v>
      </c>
      <c r="J4" s="144" t="s">
        <v>80</v>
      </c>
      <c r="K4" s="144" t="s">
        <v>123</v>
      </c>
      <c r="L4" s="144" t="s">
        <v>82</v>
      </c>
      <c r="M4" s="144" t="s">
        <v>84</v>
      </c>
      <c r="N4" s="144"/>
      <c r="O4" s="16"/>
      <c r="P4" s="16"/>
      <c r="Q4" s="16"/>
    </row>
    <row r="5" spans="1:17" ht="19.5" customHeight="1" thickBot="1">
      <c r="A5" s="240" t="s">
        <v>16</v>
      </c>
      <c r="B5" s="241"/>
      <c r="C5" s="145" t="s">
        <v>69</v>
      </c>
      <c r="D5" s="145" t="s">
        <v>71</v>
      </c>
      <c r="E5" s="145" t="s">
        <v>73</v>
      </c>
      <c r="F5" s="145" t="s">
        <v>75</v>
      </c>
      <c r="G5" s="145" t="s">
        <v>78</v>
      </c>
      <c r="H5" s="145" t="s">
        <v>433</v>
      </c>
      <c r="I5" s="145" t="s">
        <v>432</v>
      </c>
      <c r="J5" s="145" t="s">
        <v>81</v>
      </c>
      <c r="K5" s="145" t="s">
        <v>76</v>
      </c>
      <c r="L5" s="145" t="s">
        <v>83</v>
      </c>
      <c r="M5" s="145" t="s">
        <v>85</v>
      </c>
      <c r="N5" s="145" t="s">
        <v>58</v>
      </c>
      <c r="Q5" s="16"/>
    </row>
    <row r="6" spans="1:17" ht="29.25" customHeight="1">
      <c r="A6" s="146" t="s">
        <v>42</v>
      </c>
      <c r="B6" s="147" t="s">
        <v>211</v>
      </c>
      <c r="C6" s="148">
        <v>15492511764.04</v>
      </c>
      <c r="D6" s="148">
        <v>8096804986.89</v>
      </c>
      <c r="E6" s="148">
        <v>39724710534.72</v>
      </c>
      <c r="F6" s="148">
        <v>11566614770.78</v>
      </c>
      <c r="G6" s="148">
        <v>8821008029.54</v>
      </c>
      <c r="H6" s="148">
        <v>14264341043.44</v>
      </c>
      <c r="I6" s="148">
        <v>44639300067.78</v>
      </c>
      <c r="J6" s="148">
        <v>2674547928.43</v>
      </c>
      <c r="K6" s="148">
        <v>8098670192.88</v>
      </c>
      <c r="L6" s="148">
        <v>3236208277.81</v>
      </c>
      <c r="M6" s="148">
        <v>23341554204.56</v>
      </c>
      <c r="N6" s="148">
        <v>179956271800.87</v>
      </c>
      <c r="Q6" s="16"/>
    </row>
    <row r="7" spans="1:17" ht="33.75" customHeight="1">
      <c r="A7" s="149" t="s">
        <v>17</v>
      </c>
      <c r="B7" s="150" t="s">
        <v>212</v>
      </c>
      <c r="C7" s="151">
        <v>15475145460.82</v>
      </c>
      <c r="D7" s="151">
        <v>8081277784.42</v>
      </c>
      <c r="E7" s="151">
        <v>39011904414.03</v>
      </c>
      <c r="F7" s="151">
        <v>11546162824.45</v>
      </c>
      <c r="G7" s="151">
        <v>8816160560.84</v>
      </c>
      <c r="H7" s="151">
        <v>14247425663.57</v>
      </c>
      <c r="I7" s="151">
        <v>44470868164.57</v>
      </c>
      <c r="J7" s="151">
        <v>2667128109.59</v>
      </c>
      <c r="K7" s="151">
        <v>8060672017.32</v>
      </c>
      <c r="L7" s="151">
        <v>3232871339.05</v>
      </c>
      <c r="M7" s="151">
        <v>22716458319.01</v>
      </c>
      <c r="N7" s="151">
        <v>178326074657.67</v>
      </c>
      <c r="Q7" s="16"/>
    </row>
    <row r="8" spans="1:17" ht="33.75" customHeight="1">
      <c r="A8" s="149" t="s">
        <v>18</v>
      </c>
      <c r="B8" s="150" t="s">
        <v>213</v>
      </c>
      <c r="C8" s="151">
        <v>14932818.97</v>
      </c>
      <c r="D8" s="151">
        <v>11232656.42</v>
      </c>
      <c r="E8" s="151">
        <v>606451144.61</v>
      </c>
      <c r="F8" s="151">
        <v>13119708.86</v>
      </c>
      <c r="G8" s="151">
        <v>1224963.59</v>
      </c>
      <c r="H8" s="151">
        <v>13056653.22</v>
      </c>
      <c r="I8" s="151">
        <v>59842933.27</v>
      </c>
      <c r="J8" s="151">
        <v>2535725.9</v>
      </c>
      <c r="K8" s="151">
        <v>11851202.48</v>
      </c>
      <c r="L8" s="151">
        <v>2613778.08</v>
      </c>
      <c r="M8" s="151">
        <v>622251888.63</v>
      </c>
      <c r="N8" s="151">
        <v>1359113474.03</v>
      </c>
      <c r="Q8" s="16"/>
    </row>
    <row r="9" spans="1:17" ht="33.75" customHeight="1">
      <c r="A9" s="152" t="s">
        <v>19</v>
      </c>
      <c r="B9" s="153" t="s">
        <v>214</v>
      </c>
      <c r="C9" s="154">
        <v>0</v>
      </c>
      <c r="D9" s="154">
        <v>486.22</v>
      </c>
      <c r="E9" s="154">
        <v>0</v>
      </c>
      <c r="F9" s="154">
        <v>0</v>
      </c>
      <c r="G9" s="154">
        <v>0</v>
      </c>
      <c r="H9" s="154">
        <v>643.86</v>
      </c>
      <c r="I9" s="154">
        <v>0</v>
      </c>
      <c r="J9" s="154">
        <v>0</v>
      </c>
      <c r="K9" s="154">
        <v>0</v>
      </c>
      <c r="L9" s="154">
        <v>339.64</v>
      </c>
      <c r="M9" s="154">
        <v>606871968.72</v>
      </c>
      <c r="N9" s="154">
        <v>606873438.44</v>
      </c>
      <c r="Q9" s="16"/>
    </row>
    <row r="10" spans="1:17" ht="33.75" customHeight="1">
      <c r="A10" s="152" t="s">
        <v>20</v>
      </c>
      <c r="B10" s="153" t="s">
        <v>215</v>
      </c>
      <c r="C10" s="154">
        <v>14932818.97</v>
      </c>
      <c r="D10" s="154">
        <v>11232170.2</v>
      </c>
      <c r="E10" s="154">
        <v>28093873.31</v>
      </c>
      <c r="F10" s="154">
        <v>13101709.1</v>
      </c>
      <c r="G10" s="154">
        <v>1224963.59</v>
      </c>
      <c r="H10" s="154">
        <v>13056009.36</v>
      </c>
      <c r="I10" s="154">
        <v>59817754.51</v>
      </c>
      <c r="J10" s="154">
        <v>2535725.9</v>
      </c>
      <c r="K10" s="154">
        <v>9451202.48</v>
      </c>
      <c r="L10" s="154">
        <v>2613438.44</v>
      </c>
      <c r="M10" s="154">
        <v>15379919.91</v>
      </c>
      <c r="N10" s="154">
        <v>171439585.77</v>
      </c>
      <c r="Q10" s="16"/>
    </row>
    <row r="11" spans="1:17" ht="33.75" customHeight="1">
      <c r="A11" s="152" t="s">
        <v>21</v>
      </c>
      <c r="B11" s="153" t="s">
        <v>216</v>
      </c>
      <c r="C11" s="154">
        <v>0</v>
      </c>
      <c r="D11" s="154">
        <v>0</v>
      </c>
      <c r="E11" s="154">
        <v>578357271.3</v>
      </c>
      <c r="F11" s="154">
        <v>17999.76</v>
      </c>
      <c r="G11" s="154">
        <v>0</v>
      </c>
      <c r="H11" s="154">
        <v>0</v>
      </c>
      <c r="I11" s="154">
        <v>25178.76</v>
      </c>
      <c r="J11" s="154">
        <v>0</v>
      </c>
      <c r="K11" s="154">
        <v>2400000</v>
      </c>
      <c r="L11" s="154">
        <v>0</v>
      </c>
      <c r="M11" s="154">
        <v>0</v>
      </c>
      <c r="N11" s="154">
        <v>580800449.82</v>
      </c>
      <c r="Q11" s="16"/>
    </row>
    <row r="12" spans="1:17" ht="33.75" customHeight="1">
      <c r="A12" s="149" t="s">
        <v>22</v>
      </c>
      <c r="B12" s="150" t="s">
        <v>217</v>
      </c>
      <c r="C12" s="151">
        <v>2433484.25</v>
      </c>
      <c r="D12" s="151">
        <v>4294546.05</v>
      </c>
      <c r="E12" s="151">
        <v>106354976.08</v>
      </c>
      <c r="F12" s="151">
        <v>7332237.47</v>
      </c>
      <c r="G12" s="151">
        <v>3622505.11</v>
      </c>
      <c r="H12" s="151">
        <v>3858726.65</v>
      </c>
      <c r="I12" s="151">
        <v>108588969.94</v>
      </c>
      <c r="J12" s="151">
        <v>4884092.94</v>
      </c>
      <c r="K12" s="151">
        <v>26146973.08</v>
      </c>
      <c r="L12" s="151">
        <v>723160.68</v>
      </c>
      <c r="M12" s="151">
        <v>2843996.92</v>
      </c>
      <c r="N12" s="151">
        <v>271083669.17</v>
      </c>
      <c r="Q12" s="16"/>
    </row>
    <row r="13" spans="1:17" ht="33.75" customHeight="1">
      <c r="A13" s="152" t="s">
        <v>19</v>
      </c>
      <c r="B13" s="153" t="s">
        <v>218</v>
      </c>
      <c r="C13" s="154">
        <v>0</v>
      </c>
      <c r="D13" s="154">
        <v>0</v>
      </c>
      <c r="E13" s="154">
        <v>81371202.34</v>
      </c>
      <c r="F13" s="154">
        <v>0</v>
      </c>
      <c r="G13" s="154">
        <v>0</v>
      </c>
      <c r="H13" s="154">
        <v>0</v>
      </c>
      <c r="I13" s="154">
        <v>98153273.47</v>
      </c>
      <c r="J13" s="154">
        <v>3835440.27</v>
      </c>
      <c r="K13" s="154">
        <v>19753535.9</v>
      </c>
      <c r="L13" s="154">
        <v>0</v>
      </c>
      <c r="M13" s="154">
        <v>2216741.35</v>
      </c>
      <c r="N13" s="154">
        <v>205330193.33</v>
      </c>
      <c r="Q13" s="16"/>
    </row>
    <row r="14" spans="1:17" ht="33.75" customHeight="1">
      <c r="A14" s="152" t="s">
        <v>20</v>
      </c>
      <c r="B14" s="153" t="s">
        <v>219</v>
      </c>
      <c r="C14" s="154">
        <v>1459429.65</v>
      </c>
      <c r="D14" s="154">
        <v>2999008.97</v>
      </c>
      <c r="E14" s="154">
        <v>11126553.84</v>
      </c>
      <c r="F14" s="154">
        <v>4017134.64</v>
      </c>
      <c r="G14" s="154">
        <v>1798140.32</v>
      </c>
      <c r="H14" s="154">
        <v>2372469.03</v>
      </c>
      <c r="I14" s="154">
        <v>6867709.15</v>
      </c>
      <c r="J14" s="154">
        <v>785328.66</v>
      </c>
      <c r="K14" s="154">
        <v>1344561.31</v>
      </c>
      <c r="L14" s="154">
        <v>601354.77</v>
      </c>
      <c r="M14" s="154">
        <v>437179.17</v>
      </c>
      <c r="N14" s="154">
        <v>33808869.51</v>
      </c>
      <c r="Q14" s="16"/>
    </row>
    <row r="15" spans="1:17" ht="33.75" customHeight="1">
      <c r="A15" s="152" t="s">
        <v>21</v>
      </c>
      <c r="B15" s="153" t="s">
        <v>220</v>
      </c>
      <c r="C15" s="154">
        <v>0</v>
      </c>
      <c r="D15" s="154">
        <v>0</v>
      </c>
      <c r="E15" s="154">
        <v>0</v>
      </c>
      <c r="F15" s="154">
        <v>0</v>
      </c>
      <c r="G15" s="154">
        <v>0</v>
      </c>
      <c r="H15" s="154">
        <v>0</v>
      </c>
      <c r="I15" s="154">
        <v>0</v>
      </c>
      <c r="J15" s="154">
        <v>0</v>
      </c>
      <c r="K15" s="154">
        <v>0</v>
      </c>
      <c r="L15" s="154">
        <v>0</v>
      </c>
      <c r="M15" s="154">
        <v>0</v>
      </c>
      <c r="N15" s="154">
        <v>0</v>
      </c>
      <c r="Q15" s="16"/>
    </row>
    <row r="16" spans="1:17" ht="33.75" customHeight="1">
      <c r="A16" s="152" t="s">
        <v>23</v>
      </c>
      <c r="B16" s="153" t="s">
        <v>221</v>
      </c>
      <c r="C16" s="154">
        <v>242819.3</v>
      </c>
      <c r="D16" s="154">
        <v>854649.56</v>
      </c>
      <c r="E16" s="154">
        <v>4216947.83</v>
      </c>
      <c r="F16" s="154">
        <v>2314191.76</v>
      </c>
      <c r="G16" s="154">
        <v>1418355.7</v>
      </c>
      <c r="H16" s="154">
        <v>1476262.19</v>
      </c>
      <c r="I16" s="154">
        <v>3567987.32</v>
      </c>
      <c r="J16" s="154">
        <v>263324.01</v>
      </c>
      <c r="K16" s="154">
        <v>2135428.48</v>
      </c>
      <c r="L16" s="154">
        <v>106154.04</v>
      </c>
      <c r="M16" s="154">
        <v>39357.01</v>
      </c>
      <c r="N16" s="154">
        <v>16635477.2</v>
      </c>
      <c r="Q16" s="16"/>
    </row>
    <row r="17" spans="1:14" s="16" customFormat="1" ht="33.75" customHeight="1">
      <c r="A17" s="152" t="s">
        <v>24</v>
      </c>
      <c r="B17" s="153" t="s">
        <v>222</v>
      </c>
      <c r="C17" s="154">
        <v>10777.96</v>
      </c>
      <c r="D17" s="154">
        <v>68404.66</v>
      </c>
      <c r="E17" s="154">
        <v>102341.37</v>
      </c>
      <c r="F17" s="154">
        <v>4.6</v>
      </c>
      <c r="G17" s="154">
        <v>0</v>
      </c>
      <c r="H17" s="154">
        <v>9995.43</v>
      </c>
      <c r="I17" s="154">
        <v>0</v>
      </c>
      <c r="J17" s="154">
        <v>0</v>
      </c>
      <c r="K17" s="154">
        <v>0</v>
      </c>
      <c r="L17" s="154">
        <v>0</v>
      </c>
      <c r="M17" s="154">
        <v>0</v>
      </c>
      <c r="N17" s="154">
        <v>191524.02</v>
      </c>
    </row>
    <row r="18" spans="1:14" s="16" customFormat="1" ht="33.75" customHeight="1">
      <c r="A18" s="152" t="s">
        <v>25</v>
      </c>
      <c r="B18" s="153" t="s">
        <v>223</v>
      </c>
      <c r="C18" s="154">
        <v>714161.33</v>
      </c>
      <c r="D18" s="154">
        <v>372482.86</v>
      </c>
      <c r="E18" s="154">
        <v>0</v>
      </c>
      <c r="F18" s="154">
        <v>534100.72</v>
      </c>
      <c r="G18" s="154">
        <v>406009.09</v>
      </c>
      <c r="H18" s="154">
        <v>0</v>
      </c>
      <c r="I18" s="154">
        <v>0</v>
      </c>
      <c r="J18" s="154">
        <v>0</v>
      </c>
      <c r="K18" s="154">
        <v>0</v>
      </c>
      <c r="L18" s="154">
        <v>15651.87</v>
      </c>
      <c r="M18" s="154">
        <v>150719.39</v>
      </c>
      <c r="N18" s="154">
        <v>2193125.26</v>
      </c>
    </row>
    <row r="19" spans="1:14" s="16" customFormat="1" ht="33.75" customHeight="1">
      <c r="A19" s="152" t="s">
        <v>26</v>
      </c>
      <c r="B19" s="153" t="s">
        <v>224</v>
      </c>
      <c r="C19" s="154">
        <v>6296.01</v>
      </c>
      <c r="D19" s="154">
        <v>0</v>
      </c>
      <c r="E19" s="154">
        <v>9537930.7</v>
      </c>
      <c r="F19" s="154">
        <v>466805.75</v>
      </c>
      <c r="G19" s="154">
        <v>0</v>
      </c>
      <c r="H19" s="154">
        <v>0</v>
      </c>
      <c r="I19" s="154">
        <v>0</v>
      </c>
      <c r="J19" s="154">
        <v>0</v>
      </c>
      <c r="K19" s="154">
        <v>2913447.39</v>
      </c>
      <c r="L19" s="154">
        <v>0</v>
      </c>
      <c r="M19" s="154">
        <v>0</v>
      </c>
      <c r="N19" s="154">
        <v>12924479.85</v>
      </c>
    </row>
    <row r="20" spans="1:14" s="16" customFormat="1" ht="33.75" customHeight="1">
      <c r="A20" s="149" t="s">
        <v>27</v>
      </c>
      <c r="B20" s="150" t="s">
        <v>225</v>
      </c>
      <c r="C20" s="151">
        <v>0</v>
      </c>
      <c r="D20" s="151">
        <v>0</v>
      </c>
      <c r="E20" s="151">
        <v>0</v>
      </c>
      <c r="F20" s="151">
        <v>0</v>
      </c>
      <c r="G20" s="151">
        <v>0</v>
      </c>
      <c r="H20" s="151">
        <v>0</v>
      </c>
      <c r="I20" s="151">
        <v>0</v>
      </c>
      <c r="J20" s="151">
        <v>0</v>
      </c>
      <c r="K20" s="151">
        <v>0</v>
      </c>
      <c r="L20" s="151">
        <v>0</v>
      </c>
      <c r="M20" s="151">
        <v>0</v>
      </c>
      <c r="N20" s="151">
        <v>0</v>
      </c>
    </row>
    <row r="21" spans="1:14" s="16" customFormat="1" ht="29.25" customHeight="1">
      <c r="A21" s="155" t="s">
        <v>43</v>
      </c>
      <c r="B21" s="156" t="s">
        <v>226</v>
      </c>
      <c r="C21" s="148">
        <v>13116247.88</v>
      </c>
      <c r="D21" s="148">
        <v>6178248.64</v>
      </c>
      <c r="E21" s="148">
        <v>255777626.1</v>
      </c>
      <c r="F21" s="148">
        <v>11078481.93</v>
      </c>
      <c r="G21" s="148">
        <v>17253662.59</v>
      </c>
      <c r="H21" s="148">
        <v>7185666.63</v>
      </c>
      <c r="I21" s="148">
        <v>62654617.81</v>
      </c>
      <c r="J21" s="148">
        <v>19299337.65</v>
      </c>
      <c r="K21" s="148">
        <v>23729947.16</v>
      </c>
      <c r="L21" s="148">
        <v>2005107.17</v>
      </c>
      <c r="M21" s="148">
        <v>8073515.98</v>
      </c>
      <c r="N21" s="148">
        <v>426352459.54</v>
      </c>
    </row>
    <row r="22" spans="1:14" s="16" customFormat="1" ht="33.75" customHeight="1">
      <c r="A22" s="149" t="s">
        <v>17</v>
      </c>
      <c r="B22" s="150" t="s">
        <v>227</v>
      </c>
      <c r="C22" s="151">
        <v>0</v>
      </c>
      <c r="D22" s="151">
        <v>0</v>
      </c>
      <c r="E22" s="151">
        <v>225789085.59</v>
      </c>
      <c r="F22" s="151">
        <v>0</v>
      </c>
      <c r="G22" s="151">
        <v>15274145.58</v>
      </c>
      <c r="H22" s="151">
        <v>3200447.01</v>
      </c>
      <c r="I22" s="151">
        <v>27626718.96</v>
      </c>
      <c r="J22" s="151">
        <v>17483583.03</v>
      </c>
      <c r="K22" s="151">
        <v>13187486.18</v>
      </c>
      <c r="L22" s="151">
        <v>0</v>
      </c>
      <c r="M22" s="151">
        <v>2981972.82</v>
      </c>
      <c r="N22" s="151">
        <v>305543439.17</v>
      </c>
    </row>
    <row r="23" spans="1:14" s="16" customFormat="1" ht="33.75" customHeight="1">
      <c r="A23" s="149" t="s">
        <v>18</v>
      </c>
      <c r="B23" s="150" t="s">
        <v>228</v>
      </c>
      <c r="C23" s="151">
        <v>0</v>
      </c>
      <c r="D23" s="151">
        <v>0</v>
      </c>
      <c r="E23" s="151">
        <v>0</v>
      </c>
      <c r="F23" s="151">
        <v>0</v>
      </c>
      <c r="G23" s="151">
        <v>0</v>
      </c>
      <c r="H23" s="151">
        <v>0</v>
      </c>
      <c r="I23" s="151">
        <v>0</v>
      </c>
      <c r="J23" s="151">
        <v>0</v>
      </c>
      <c r="K23" s="151">
        <v>0</v>
      </c>
      <c r="L23" s="151">
        <v>0</v>
      </c>
      <c r="M23" s="151">
        <v>0</v>
      </c>
      <c r="N23" s="151">
        <v>0</v>
      </c>
    </row>
    <row r="24" spans="1:14" s="16" customFormat="1" ht="33.75" customHeight="1">
      <c r="A24" s="149" t="s">
        <v>22</v>
      </c>
      <c r="B24" s="150" t="s">
        <v>229</v>
      </c>
      <c r="C24" s="151">
        <v>114276.99</v>
      </c>
      <c r="D24" s="151">
        <v>0</v>
      </c>
      <c r="E24" s="151">
        <v>0</v>
      </c>
      <c r="F24" s="151">
        <v>5002433.42</v>
      </c>
      <c r="G24" s="151">
        <v>0</v>
      </c>
      <c r="H24" s="151">
        <v>56.4</v>
      </c>
      <c r="I24" s="151">
        <v>469.35</v>
      </c>
      <c r="J24" s="151">
        <v>0</v>
      </c>
      <c r="K24" s="151">
        <v>3142557.23</v>
      </c>
      <c r="L24" s="151">
        <v>0</v>
      </c>
      <c r="M24" s="151">
        <v>1463659.62</v>
      </c>
      <c r="N24" s="151">
        <v>9723453.01</v>
      </c>
    </row>
    <row r="25" spans="1:14" s="16" customFormat="1" ht="33.75" customHeight="1">
      <c r="A25" s="149" t="s">
        <v>27</v>
      </c>
      <c r="B25" s="150" t="s">
        <v>230</v>
      </c>
      <c r="C25" s="151">
        <v>885447.75</v>
      </c>
      <c r="D25" s="151">
        <v>114250.66</v>
      </c>
      <c r="E25" s="151">
        <v>2011236.73</v>
      </c>
      <c r="F25" s="151">
        <v>5083951.51</v>
      </c>
      <c r="G25" s="151">
        <v>0</v>
      </c>
      <c r="H25" s="151">
        <v>134072.55</v>
      </c>
      <c r="I25" s="151">
        <v>16908699.88</v>
      </c>
      <c r="J25" s="151">
        <v>1205059.64</v>
      </c>
      <c r="K25" s="151">
        <v>3654002.01</v>
      </c>
      <c r="L25" s="151">
        <v>28127.56</v>
      </c>
      <c r="M25" s="151">
        <v>178178.91</v>
      </c>
      <c r="N25" s="151">
        <v>30203027.2</v>
      </c>
    </row>
    <row r="26" spans="1:14" s="16" customFormat="1" ht="33.75" customHeight="1">
      <c r="A26" s="149" t="s">
        <v>29</v>
      </c>
      <c r="B26" s="150" t="s">
        <v>231</v>
      </c>
      <c r="C26" s="151">
        <v>1.5</v>
      </c>
      <c r="D26" s="151">
        <v>94192.99</v>
      </c>
      <c r="E26" s="151">
        <v>0</v>
      </c>
      <c r="F26" s="151">
        <v>214131.53</v>
      </c>
      <c r="G26" s="151">
        <v>0</v>
      </c>
      <c r="H26" s="151">
        <v>0</v>
      </c>
      <c r="I26" s="151">
        <v>404570.58</v>
      </c>
      <c r="J26" s="151">
        <v>37914.54</v>
      </c>
      <c r="K26" s="151">
        <v>0</v>
      </c>
      <c r="L26" s="151">
        <v>0</v>
      </c>
      <c r="M26" s="151">
        <v>0</v>
      </c>
      <c r="N26" s="151">
        <v>750811.14</v>
      </c>
    </row>
    <row r="27" spans="1:14" s="16" customFormat="1" ht="42" customHeight="1">
      <c r="A27" s="149" t="s">
        <v>0</v>
      </c>
      <c r="B27" s="150" t="s">
        <v>232</v>
      </c>
      <c r="C27" s="151">
        <v>0</v>
      </c>
      <c r="D27" s="151">
        <v>0</v>
      </c>
      <c r="E27" s="151">
        <v>0</v>
      </c>
      <c r="F27" s="151">
        <v>0</v>
      </c>
      <c r="G27" s="151">
        <v>0</v>
      </c>
      <c r="H27" s="151">
        <v>0</v>
      </c>
      <c r="I27" s="151">
        <v>0</v>
      </c>
      <c r="J27" s="151">
        <v>0</v>
      </c>
      <c r="K27" s="151">
        <v>0</v>
      </c>
      <c r="L27" s="151">
        <v>0</v>
      </c>
      <c r="M27" s="151">
        <v>0</v>
      </c>
      <c r="N27" s="151">
        <v>0</v>
      </c>
    </row>
    <row r="28" spans="1:14" s="16" customFormat="1" ht="42" customHeight="1">
      <c r="A28" s="149" t="s">
        <v>1</v>
      </c>
      <c r="B28" s="150" t="s">
        <v>233</v>
      </c>
      <c r="C28" s="151">
        <v>714161.33</v>
      </c>
      <c r="D28" s="151">
        <v>372482.86</v>
      </c>
      <c r="E28" s="151">
        <v>0</v>
      </c>
      <c r="F28" s="151">
        <v>0</v>
      </c>
      <c r="G28" s="151">
        <v>406009.09</v>
      </c>
      <c r="H28" s="151">
        <v>0</v>
      </c>
      <c r="I28" s="151">
        <v>0</v>
      </c>
      <c r="J28" s="151">
        <v>130869.55</v>
      </c>
      <c r="K28" s="151">
        <v>372188</v>
      </c>
      <c r="L28" s="151">
        <v>164954.41</v>
      </c>
      <c r="M28" s="151">
        <v>1227714.11</v>
      </c>
      <c r="N28" s="151">
        <v>3388379.35</v>
      </c>
    </row>
    <row r="29" spans="1:14" s="16" customFormat="1" ht="51" customHeight="1">
      <c r="A29" s="149" t="s">
        <v>2</v>
      </c>
      <c r="B29" s="150" t="s">
        <v>234</v>
      </c>
      <c r="C29" s="151">
        <v>0</v>
      </c>
      <c r="D29" s="151">
        <v>0</v>
      </c>
      <c r="E29" s="151">
        <v>0</v>
      </c>
      <c r="F29" s="151">
        <v>0</v>
      </c>
      <c r="G29" s="151">
        <v>0</v>
      </c>
      <c r="H29" s="151">
        <v>0</v>
      </c>
      <c r="I29" s="151">
        <v>0</v>
      </c>
      <c r="J29" s="151">
        <v>0</v>
      </c>
      <c r="K29" s="151">
        <v>0</v>
      </c>
      <c r="L29" s="151">
        <v>0</v>
      </c>
      <c r="M29" s="151">
        <v>0</v>
      </c>
      <c r="N29" s="151">
        <v>0</v>
      </c>
    </row>
    <row r="30" spans="1:14" s="16" customFormat="1" ht="36" customHeight="1">
      <c r="A30" s="149" t="s">
        <v>3</v>
      </c>
      <c r="B30" s="150" t="s">
        <v>235</v>
      </c>
      <c r="C30" s="151">
        <v>4615854.12</v>
      </c>
      <c r="D30" s="151">
        <v>5099838.29</v>
      </c>
      <c r="E30" s="151">
        <v>13364034.29</v>
      </c>
      <c r="F30" s="151">
        <v>166787.13</v>
      </c>
      <c r="G30" s="151">
        <v>1224963.59</v>
      </c>
      <c r="H30" s="151">
        <v>2135470.47</v>
      </c>
      <c r="I30" s="151">
        <v>16575898.16</v>
      </c>
      <c r="J30" s="151">
        <v>441910.89</v>
      </c>
      <c r="K30" s="151">
        <v>3215077.2</v>
      </c>
      <c r="L30" s="151">
        <v>321421.47</v>
      </c>
      <c r="M30" s="151">
        <v>649468.05</v>
      </c>
      <c r="N30" s="151">
        <v>47810723.66</v>
      </c>
    </row>
    <row r="31" spans="1:14" s="16" customFormat="1" ht="36" customHeight="1">
      <c r="A31" s="149" t="s">
        <v>30</v>
      </c>
      <c r="B31" s="150" t="s">
        <v>236</v>
      </c>
      <c r="C31" s="151">
        <v>6786506.19</v>
      </c>
      <c r="D31" s="151">
        <v>497483.84</v>
      </c>
      <c r="E31" s="151">
        <v>14613269.49</v>
      </c>
      <c r="F31" s="151">
        <v>611178.34</v>
      </c>
      <c r="G31" s="151">
        <v>348544.33</v>
      </c>
      <c r="H31" s="151">
        <v>1715620.2</v>
      </c>
      <c r="I31" s="151">
        <v>1138260.88</v>
      </c>
      <c r="J31" s="151">
        <v>0</v>
      </c>
      <c r="K31" s="151">
        <v>158636.54</v>
      </c>
      <c r="L31" s="151">
        <v>1490603.73</v>
      </c>
      <c r="M31" s="151">
        <v>1572522.47</v>
      </c>
      <c r="N31" s="151">
        <v>28932626.01</v>
      </c>
    </row>
    <row r="32" spans="1:14" s="16" customFormat="1" ht="29.25" customHeight="1">
      <c r="A32" s="155" t="s">
        <v>117</v>
      </c>
      <c r="B32" s="156" t="s">
        <v>237</v>
      </c>
      <c r="C32" s="148">
        <v>15479395516.16</v>
      </c>
      <c r="D32" s="148">
        <v>8090626738.25</v>
      </c>
      <c r="E32" s="148">
        <v>39468932908.62</v>
      </c>
      <c r="F32" s="148">
        <v>11555536288.85</v>
      </c>
      <c r="G32" s="148">
        <v>8803754366.95</v>
      </c>
      <c r="H32" s="148">
        <v>14257155376.81</v>
      </c>
      <c r="I32" s="148">
        <v>44576645449.97</v>
      </c>
      <c r="J32" s="148">
        <v>2655248590.78</v>
      </c>
      <c r="K32" s="148">
        <v>8074940245.72</v>
      </c>
      <c r="L32" s="148">
        <v>3234203170.64</v>
      </c>
      <c r="M32" s="148">
        <v>23333480688.58</v>
      </c>
      <c r="N32" s="148">
        <v>179529919341.33</v>
      </c>
    </row>
    <row r="33" spans="1:17" ht="29.25" customHeight="1">
      <c r="A33" s="155" t="s">
        <v>118</v>
      </c>
      <c r="B33" s="156" t="s">
        <v>238</v>
      </c>
      <c r="C33" s="148">
        <v>2872308158.24</v>
      </c>
      <c r="D33" s="148">
        <v>1438924723.36</v>
      </c>
      <c r="E33" s="148">
        <v>3751845547.52</v>
      </c>
      <c r="F33" s="148">
        <v>3414661390.54</v>
      </c>
      <c r="G33" s="148">
        <v>2408092462.05</v>
      </c>
      <c r="H33" s="148">
        <v>1084538888.47</v>
      </c>
      <c r="I33" s="148">
        <v>7896255398.23</v>
      </c>
      <c r="J33" s="148">
        <v>362132169.83</v>
      </c>
      <c r="K33" s="148">
        <v>1714473571.61</v>
      </c>
      <c r="L33" s="148">
        <v>451486301.39</v>
      </c>
      <c r="M33" s="148">
        <v>2395840016.03</v>
      </c>
      <c r="N33" s="148">
        <v>27790558627.27</v>
      </c>
      <c r="Q33" s="16"/>
    </row>
    <row r="34" spans="1:17" ht="29.25" customHeight="1">
      <c r="A34" s="155" t="s">
        <v>119</v>
      </c>
      <c r="B34" s="156" t="s">
        <v>239</v>
      </c>
      <c r="C34" s="148">
        <v>-13889455.96</v>
      </c>
      <c r="D34" s="148">
        <v>-6555968.08</v>
      </c>
      <c r="E34" s="148">
        <v>-690600.66</v>
      </c>
      <c r="F34" s="148">
        <v>-2899994.53</v>
      </c>
      <c r="G34" s="148">
        <v>-2041108.8</v>
      </c>
      <c r="H34" s="148">
        <v>-11359353.02</v>
      </c>
      <c r="I34" s="148">
        <v>-33337813.15</v>
      </c>
      <c r="J34" s="148">
        <v>-2644364.36</v>
      </c>
      <c r="K34" s="148">
        <v>-5387718.67</v>
      </c>
      <c r="L34" s="148">
        <v>-3241817.39</v>
      </c>
      <c r="M34" s="148">
        <v>-27096871.19</v>
      </c>
      <c r="N34" s="148">
        <v>-109145065.81</v>
      </c>
      <c r="Q34" s="16"/>
    </row>
    <row r="35" spans="1:17" ht="29.25" customHeight="1">
      <c r="A35" s="155" t="s">
        <v>120</v>
      </c>
      <c r="B35" s="156" t="s">
        <v>240</v>
      </c>
      <c r="C35" s="148">
        <v>-611948.14</v>
      </c>
      <c r="D35" s="148">
        <v>-335207.35</v>
      </c>
      <c r="E35" s="148">
        <v>-2914209.56</v>
      </c>
      <c r="F35" s="148">
        <v>1178586.25</v>
      </c>
      <c r="G35" s="148">
        <v>896871.71</v>
      </c>
      <c r="H35" s="148">
        <v>1262187.16</v>
      </c>
      <c r="I35" s="148">
        <v>4533517.28</v>
      </c>
      <c r="J35" s="148">
        <v>-155596.26</v>
      </c>
      <c r="K35" s="148">
        <v>-270490.6</v>
      </c>
      <c r="L35" s="148">
        <v>-188781.91</v>
      </c>
      <c r="M35" s="148">
        <v>-1528541.32</v>
      </c>
      <c r="N35" s="148">
        <v>1866387.26</v>
      </c>
      <c r="Q35" s="16"/>
    </row>
    <row r="36" spans="1:17" ht="29.25" customHeight="1">
      <c r="A36" s="155" t="s">
        <v>121</v>
      </c>
      <c r="B36" s="156" t="s">
        <v>241</v>
      </c>
      <c r="C36" s="148">
        <v>0</v>
      </c>
      <c r="D36" s="148">
        <v>0</v>
      </c>
      <c r="E36" s="148">
        <v>0</v>
      </c>
      <c r="F36" s="148">
        <v>0</v>
      </c>
      <c r="G36" s="148">
        <v>0</v>
      </c>
      <c r="H36" s="148">
        <v>0</v>
      </c>
      <c r="I36" s="148">
        <v>0</v>
      </c>
      <c r="J36" s="148">
        <v>0</v>
      </c>
      <c r="K36" s="148">
        <v>0</v>
      </c>
      <c r="L36" s="148">
        <v>0</v>
      </c>
      <c r="M36" s="148">
        <v>0</v>
      </c>
      <c r="N36" s="148">
        <v>0</v>
      </c>
      <c r="Q36" s="16"/>
    </row>
    <row r="37" spans="1:17" ht="29.25" customHeight="1">
      <c r="A37" s="155" t="s">
        <v>242</v>
      </c>
      <c r="B37" s="156" t="s">
        <v>243</v>
      </c>
      <c r="C37" s="148">
        <v>12621588762.02</v>
      </c>
      <c r="D37" s="148">
        <v>6658593190.32</v>
      </c>
      <c r="E37" s="148">
        <v>35720692171.32</v>
      </c>
      <c r="F37" s="148">
        <v>8142596306.59</v>
      </c>
      <c r="G37" s="148">
        <v>6396806141.99</v>
      </c>
      <c r="H37" s="148">
        <v>13182713654.2</v>
      </c>
      <c r="I37" s="148">
        <v>36709194347.61</v>
      </c>
      <c r="J37" s="148">
        <v>2295916381.57</v>
      </c>
      <c r="K37" s="148">
        <v>6366124883.38</v>
      </c>
      <c r="L37" s="148">
        <v>2786147468.55</v>
      </c>
      <c r="M37" s="148">
        <v>20966266085.06</v>
      </c>
      <c r="N37" s="148">
        <v>151846639392.61</v>
      </c>
      <c r="Q37" s="16"/>
    </row>
    <row r="38" spans="1:17" ht="36" customHeight="1">
      <c r="A38" s="149" t="s">
        <v>17</v>
      </c>
      <c r="B38" s="150" t="s">
        <v>244</v>
      </c>
      <c r="C38" s="151">
        <v>6173982748.24</v>
      </c>
      <c r="D38" s="151">
        <v>3275140713.09</v>
      </c>
      <c r="E38" s="151">
        <v>19212748882.15</v>
      </c>
      <c r="F38" s="151">
        <v>4091575375.67</v>
      </c>
      <c r="G38" s="151">
        <v>3343860658.07</v>
      </c>
      <c r="H38" s="151">
        <v>6040428311.07</v>
      </c>
      <c r="I38" s="151">
        <v>18655165954.6</v>
      </c>
      <c r="J38" s="151">
        <v>1137296321.41</v>
      </c>
      <c r="K38" s="151">
        <v>2989397409.58</v>
      </c>
      <c r="L38" s="151">
        <v>1394563110.77</v>
      </c>
      <c r="M38" s="151">
        <v>9561597307.77</v>
      </c>
      <c r="N38" s="151">
        <v>75875756792.42</v>
      </c>
      <c r="Q38" s="16"/>
    </row>
    <row r="39" spans="1:17" ht="45.75" customHeight="1">
      <c r="A39" s="149" t="s">
        <v>18</v>
      </c>
      <c r="B39" s="150" t="s">
        <v>245</v>
      </c>
      <c r="C39" s="151">
        <v>2229792816.87</v>
      </c>
      <c r="D39" s="151">
        <v>856167379.36</v>
      </c>
      <c r="E39" s="151">
        <v>4069463459.64</v>
      </c>
      <c r="F39" s="151">
        <v>1056143012.66</v>
      </c>
      <c r="G39" s="151">
        <v>873372043.38</v>
      </c>
      <c r="H39" s="151">
        <v>2865230116.27</v>
      </c>
      <c r="I39" s="151">
        <v>4716385417.81</v>
      </c>
      <c r="J39" s="151">
        <v>434289608.52</v>
      </c>
      <c r="K39" s="151">
        <v>1078507427.84</v>
      </c>
      <c r="L39" s="151">
        <v>557608705.86</v>
      </c>
      <c r="M39" s="151">
        <v>3854194052.61</v>
      </c>
      <c r="N39" s="151">
        <v>22591154040.82</v>
      </c>
      <c r="Q39" s="16"/>
    </row>
    <row r="40" spans="1:17" ht="36" customHeight="1">
      <c r="A40" s="149" t="s">
        <v>22</v>
      </c>
      <c r="B40" s="150" t="s">
        <v>246</v>
      </c>
      <c r="C40" s="151">
        <v>4217813196.91</v>
      </c>
      <c r="D40" s="151">
        <v>2527285097.87</v>
      </c>
      <c r="E40" s="151">
        <v>12438479829.53</v>
      </c>
      <c r="F40" s="151">
        <v>2994877918.26</v>
      </c>
      <c r="G40" s="151">
        <v>2179573440.54</v>
      </c>
      <c r="H40" s="151">
        <v>4277055226.86</v>
      </c>
      <c r="I40" s="151">
        <v>13337642975.2</v>
      </c>
      <c r="J40" s="151">
        <v>724330451.64</v>
      </c>
      <c r="K40" s="151">
        <v>2242760627.74</v>
      </c>
      <c r="L40" s="151">
        <v>833975651.92</v>
      </c>
      <c r="M40" s="151">
        <v>7550474724.68</v>
      </c>
      <c r="N40" s="151">
        <v>53324269141.15</v>
      </c>
      <c r="Q40" s="16"/>
    </row>
    <row r="41" spans="1:17" ht="36" customHeight="1">
      <c r="A41" s="149" t="s">
        <v>27</v>
      </c>
      <c r="B41" s="150" t="s">
        <v>247</v>
      </c>
      <c r="C41" s="151">
        <v>0</v>
      </c>
      <c r="D41" s="151">
        <v>0</v>
      </c>
      <c r="E41" s="151">
        <v>0</v>
      </c>
      <c r="F41" s="151">
        <v>0</v>
      </c>
      <c r="G41" s="151">
        <v>0</v>
      </c>
      <c r="H41" s="151">
        <v>0</v>
      </c>
      <c r="I41" s="151">
        <v>0</v>
      </c>
      <c r="J41" s="151">
        <v>0</v>
      </c>
      <c r="K41" s="151">
        <v>55459418.22</v>
      </c>
      <c r="L41" s="151">
        <v>0</v>
      </c>
      <c r="M41" s="151">
        <v>0</v>
      </c>
      <c r="N41" s="151">
        <v>55459418.22</v>
      </c>
      <c r="Q41" s="16"/>
    </row>
    <row r="42" spans="1:17" ht="57">
      <c r="A42" s="155" t="s">
        <v>248</v>
      </c>
      <c r="B42" s="156" t="s">
        <v>249</v>
      </c>
      <c r="C42" s="148">
        <v>15479395516.16</v>
      </c>
      <c r="D42" s="148">
        <v>8090626738.25</v>
      </c>
      <c r="E42" s="148">
        <v>39468932908.62</v>
      </c>
      <c r="F42" s="148">
        <v>11555536288.85</v>
      </c>
      <c r="G42" s="148">
        <v>8803754366.95</v>
      </c>
      <c r="H42" s="148">
        <v>14257155376.81</v>
      </c>
      <c r="I42" s="148">
        <v>44576645449.97</v>
      </c>
      <c r="J42" s="148">
        <v>2655248590.78</v>
      </c>
      <c r="K42" s="148">
        <v>8074940245.72</v>
      </c>
      <c r="L42" s="148">
        <v>3234203170.64</v>
      </c>
      <c r="M42" s="148">
        <v>23333480688.58</v>
      </c>
      <c r="N42" s="148">
        <v>179529919341.33</v>
      </c>
      <c r="Q42" s="16"/>
    </row>
    <row r="43" spans="1:16" ht="12.75">
      <c r="A43" s="33"/>
      <c r="B43" s="33"/>
      <c r="C43" s="33"/>
      <c r="D43" s="33"/>
      <c r="E43" s="33"/>
      <c r="F43" s="33"/>
      <c r="G43" s="33"/>
      <c r="H43" s="33"/>
      <c r="I43" s="33"/>
      <c r="J43" s="33"/>
      <c r="K43" s="33"/>
      <c r="L43" s="33"/>
      <c r="M43" s="33"/>
      <c r="N43" s="33"/>
      <c r="O43" s="33"/>
      <c r="P43" s="33"/>
    </row>
    <row r="44" spans="1:16" ht="12.75">
      <c r="A44" s="32" t="s">
        <v>52</v>
      </c>
      <c r="B44" s="33"/>
      <c r="C44" s="33"/>
      <c r="D44" s="33"/>
      <c r="E44" s="33"/>
      <c r="F44" s="33"/>
      <c r="G44" s="33"/>
      <c r="H44" s="33"/>
      <c r="I44" s="33"/>
      <c r="J44" s="33"/>
      <c r="K44" s="33"/>
      <c r="L44" s="33"/>
      <c r="M44" s="33"/>
      <c r="N44" s="33"/>
      <c r="O44" s="33"/>
      <c r="P44" s="33"/>
    </row>
    <row r="45" spans="1:15" ht="12.75">
      <c r="A45" s="33"/>
      <c r="B45" s="33"/>
      <c r="C45" s="33"/>
      <c r="D45" s="33"/>
      <c r="E45" s="33"/>
      <c r="F45" s="33"/>
      <c r="G45" s="33"/>
      <c r="H45" s="33"/>
      <c r="I45" s="33"/>
      <c r="J45" s="33"/>
      <c r="K45" s="33"/>
      <c r="L45" s="33"/>
      <c r="M45" s="33"/>
      <c r="N45" s="33"/>
      <c r="O45" s="33"/>
    </row>
  </sheetData>
  <sheetProtection/>
  <mergeCells count="1">
    <mergeCell ref="A5:B5"/>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Arkusz16"/>
  <dimension ref="A1:Q40"/>
  <sheetViews>
    <sheetView showGridLines="0" zoomScalePageLayoutView="0" workbookViewId="0" topLeftCell="A1">
      <selection activeCell="B7" sqref="B7"/>
    </sheetView>
  </sheetViews>
  <sheetFormatPr defaultColWidth="9.140625" defaultRowHeight="12.75"/>
  <cols>
    <col min="1" max="1" width="5.140625" style="16" customWidth="1"/>
    <col min="2" max="2" width="42.00390625" style="16" customWidth="1"/>
    <col min="3" max="4" width="21.8515625" style="16" customWidth="1"/>
    <col min="5" max="5" width="22.7109375" style="16" bestFit="1" customWidth="1"/>
    <col min="6" max="8" width="21.8515625" style="16" customWidth="1"/>
    <col min="9" max="9" width="26.57421875" style="16" bestFit="1" customWidth="1"/>
    <col min="10" max="15" width="21.8515625" style="16" customWidth="1"/>
    <col min="16" max="16" width="21.7109375" style="16" customWidth="1"/>
    <col min="17" max="17" width="16.7109375" style="33" customWidth="1"/>
    <col min="18" max="16384" width="9.140625" style="16" customWidth="1"/>
  </cols>
  <sheetData>
    <row r="1" spans="1:17" ht="19.5" customHeight="1">
      <c r="A1" s="21" t="s">
        <v>34</v>
      </c>
      <c r="B1" s="138"/>
      <c r="C1" s="34"/>
      <c r="D1" s="34"/>
      <c r="E1" s="34"/>
      <c r="F1" s="34"/>
      <c r="G1" s="34"/>
      <c r="H1" s="34"/>
      <c r="I1" s="34"/>
      <c r="J1" s="34"/>
      <c r="K1" s="34"/>
      <c r="L1" s="34"/>
      <c r="M1" s="34"/>
      <c r="N1" s="34"/>
      <c r="Q1" s="16"/>
    </row>
    <row r="2" spans="1:17" s="141" customFormat="1" ht="19.5" customHeight="1">
      <c r="A2" s="23" t="s">
        <v>35</v>
      </c>
      <c r="B2" s="139"/>
      <c r="C2" s="140"/>
      <c r="D2" s="140"/>
      <c r="E2" s="140"/>
      <c r="F2" s="140"/>
      <c r="G2" s="140"/>
      <c r="H2" s="140"/>
      <c r="I2" s="140"/>
      <c r="J2" s="140"/>
      <c r="K2" s="140"/>
      <c r="L2" s="140"/>
      <c r="M2" s="140"/>
      <c r="N2" s="140"/>
      <c r="O2" s="16"/>
      <c r="P2" s="16"/>
      <c r="Q2" s="16"/>
    </row>
    <row r="3" spans="1:17" s="141" customFormat="1" ht="19.5" customHeight="1">
      <c r="A3" s="24" t="s">
        <v>478</v>
      </c>
      <c r="B3" s="139"/>
      <c r="C3" s="140"/>
      <c r="D3" s="140"/>
      <c r="E3" s="140"/>
      <c r="F3" s="140"/>
      <c r="G3" s="140"/>
      <c r="H3" s="140"/>
      <c r="I3" s="140"/>
      <c r="J3" s="140"/>
      <c r="K3" s="140"/>
      <c r="L3" s="140"/>
      <c r="M3" s="140"/>
      <c r="N3" s="140"/>
      <c r="O3" s="16"/>
      <c r="P3" s="16"/>
      <c r="Q3" s="16"/>
    </row>
    <row r="4" spans="1:17" s="141" customFormat="1" ht="4.5" customHeight="1" thickBot="1">
      <c r="A4" s="157"/>
      <c r="B4" s="143"/>
      <c r="C4" s="144" t="s">
        <v>68</v>
      </c>
      <c r="D4" s="144" t="s">
        <v>70</v>
      </c>
      <c r="E4" s="144" t="s">
        <v>72</v>
      </c>
      <c r="F4" s="144" t="s">
        <v>74</v>
      </c>
      <c r="G4" s="144" t="s">
        <v>77</v>
      </c>
      <c r="H4" s="144" t="s">
        <v>424</v>
      </c>
      <c r="I4" s="144" t="s">
        <v>434</v>
      </c>
      <c r="J4" s="144" t="s">
        <v>80</v>
      </c>
      <c r="K4" s="144" t="s">
        <v>123</v>
      </c>
      <c r="L4" s="144" t="s">
        <v>82</v>
      </c>
      <c r="M4" s="144" t="s">
        <v>84</v>
      </c>
      <c r="N4" s="144"/>
      <c r="O4" s="16"/>
      <c r="P4" s="16"/>
      <c r="Q4" s="16"/>
    </row>
    <row r="5" spans="1:17" ht="26.25" customHeight="1" thickBot="1">
      <c r="A5" s="240" t="s">
        <v>36</v>
      </c>
      <c r="B5" s="241"/>
      <c r="C5" s="145" t="s">
        <v>69</v>
      </c>
      <c r="D5" s="145" t="s">
        <v>71</v>
      </c>
      <c r="E5" s="145" t="s">
        <v>73</v>
      </c>
      <c r="F5" s="145" t="s">
        <v>75</v>
      </c>
      <c r="G5" s="145" t="s">
        <v>78</v>
      </c>
      <c r="H5" s="145" t="s">
        <v>433</v>
      </c>
      <c r="I5" s="145" t="s">
        <v>432</v>
      </c>
      <c r="J5" s="145" t="s">
        <v>81</v>
      </c>
      <c r="K5" s="145" t="s">
        <v>76</v>
      </c>
      <c r="L5" s="145" t="s">
        <v>83</v>
      </c>
      <c r="M5" s="145" t="s">
        <v>85</v>
      </c>
      <c r="N5" s="145" t="s">
        <v>58</v>
      </c>
      <c r="Q5" s="16"/>
    </row>
    <row r="6" spans="1:17" ht="29.25" customHeight="1">
      <c r="A6" s="146" t="s">
        <v>133</v>
      </c>
      <c r="B6" s="147" t="s">
        <v>250</v>
      </c>
      <c r="C6" s="148">
        <v>177944314.93</v>
      </c>
      <c r="D6" s="148">
        <v>206805079.18</v>
      </c>
      <c r="E6" s="148">
        <v>903757092.41</v>
      </c>
      <c r="F6" s="148">
        <v>259716880.01</v>
      </c>
      <c r="G6" s="148">
        <v>172467030.52</v>
      </c>
      <c r="H6" s="148">
        <v>307208819.99</v>
      </c>
      <c r="I6" s="148">
        <v>933048546.43</v>
      </c>
      <c r="J6" s="148">
        <v>55942981.12</v>
      </c>
      <c r="K6" s="148">
        <v>186823248.95</v>
      </c>
      <c r="L6" s="148">
        <v>71899133.23</v>
      </c>
      <c r="M6" s="148">
        <v>490898662.07</v>
      </c>
      <c r="N6" s="148">
        <v>3766511788.84</v>
      </c>
      <c r="Q6" s="16"/>
    </row>
    <row r="7" spans="1:17" ht="33.75" customHeight="1">
      <c r="A7" s="149" t="s">
        <v>17</v>
      </c>
      <c r="B7" s="150" t="s">
        <v>251</v>
      </c>
      <c r="C7" s="151">
        <v>166368439.62</v>
      </c>
      <c r="D7" s="151">
        <v>202734948.99</v>
      </c>
      <c r="E7" s="151">
        <v>895049472.24</v>
      </c>
      <c r="F7" s="151">
        <v>251008889.36</v>
      </c>
      <c r="G7" s="151">
        <v>171909442.21</v>
      </c>
      <c r="H7" s="151">
        <v>303765012.81</v>
      </c>
      <c r="I7" s="151">
        <v>925498710.2</v>
      </c>
      <c r="J7" s="151">
        <v>53168875.32</v>
      </c>
      <c r="K7" s="151">
        <v>179413969.7</v>
      </c>
      <c r="L7" s="151">
        <v>71857149.59</v>
      </c>
      <c r="M7" s="151">
        <v>485796573.18</v>
      </c>
      <c r="N7" s="151">
        <v>3706571483.22</v>
      </c>
      <c r="Q7" s="16"/>
    </row>
    <row r="8" spans="1:17" ht="26.25" customHeight="1">
      <c r="A8" s="152" t="s">
        <v>19</v>
      </c>
      <c r="B8" s="153" t="s">
        <v>252</v>
      </c>
      <c r="C8" s="154">
        <v>128542370.06</v>
      </c>
      <c r="D8" s="154">
        <v>157609060.8</v>
      </c>
      <c r="E8" s="154">
        <v>775970576.28</v>
      </c>
      <c r="F8" s="154">
        <v>208935627.87</v>
      </c>
      <c r="G8" s="154">
        <v>142704259.37</v>
      </c>
      <c r="H8" s="154">
        <v>257759070.52</v>
      </c>
      <c r="I8" s="154">
        <v>752584258.49</v>
      </c>
      <c r="J8" s="154">
        <v>45325032.54</v>
      </c>
      <c r="K8" s="154">
        <v>158860461.49</v>
      </c>
      <c r="L8" s="154">
        <v>58039601.25</v>
      </c>
      <c r="M8" s="154">
        <v>423011103.78</v>
      </c>
      <c r="N8" s="154">
        <v>3109341422.45</v>
      </c>
      <c r="Q8" s="16"/>
    </row>
    <row r="9" spans="1:17" ht="25.5" customHeight="1">
      <c r="A9" s="152" t="s">
        <v>20</v>
      </c>
      <c r="B9" s="153" t="s">
        <v>253</v>
      </c>
      <c r="C9" s="154">
        <v>33204556.29</v>
      </c>
      <c r="D9" s="154">
        <v>42716724.72</v>
      </c>
      <c r="E9" s="154">
        <v>84580899.89</v>
      </c>
      <c r="F9" s="154">
        <v>25723358.6</v>
      </c>
      <c r="G9" s="154">
        <v>18251001.27</v>
      </c>
      <c r="H9" s="154">
        <v>25663607.09</v>
      </c>
      <c r="I9" s="154">
        <v>122513762.92</v>
      </c>
      <c r="J9" s="154">
        <v>5023979.7</v>
      </c>
      <c r="K9" s="154">
        <v>4955413</v>
      </c>
      <c r="L9" s="154">
        <v>11308615.53</v>
      </c>
      <c r="M9" s="154">
        <v>50214910.21</v>
      </c>
      <c r="N9" s="154">
        <v>424156829.22</v>
      </c>
      <c r="Q9" s="16"/>
    </row>
    <row r="10" spans="1:17" ht="37.5" customHeight="1">
      <c r="A10" s="152" t="s">
        <v>21</v>
      </c>
      <c r="B10" s="153" t="s">
        <v>254</v>
      </c>
      <c r="C10" s="154">
        <v>4621513.27</v>
      </c>
      <c r="D10" s="154">
        <v>2323553.47</v>
      </c>
      <c r="E10" s="154">
        <v>32197652.98</v>
      </c>
      <c r="F10" s="154">
        <v>16349902.89</v>
      </c>
      <c r="G10" s="154">
        <v>10954181.57</v>
      </c>
      <c r="H10" s="154">
        <v>20342335.2</v>
      </c>
      <c r="I10" s="154">
        <v>50400688.79</v>
      </c>
      <c r="J10" s="154">
        <v>2324174.39</v>
      </c>
      <c r="K10" s="154">
        <v>15598095.21</v>
      </c>
      <c r="L10" s="154">
        <v>2508932.81</v>
      </c>
      <c r="M10" s="154">
        <v>12570559.19</v>
      </c>
      <c r="N10" s="154">
        <v>170191589.77</v>
      </c>
      <c r="Q10" s="16"/>
    </row>
    <row r="11" spans="1:17" ht="26.25" customHeight="1">
      <c r="A11" s="152" t="s">
        <v>23</v>
      </c>
      <c r="B11" s="153" t="s">
        <v>255</v>
      </c>
      <c r="C11" s="154">
        <v>0</v>
      </c>
      <c r="D11" s="154">
        <v>0</v>
      </c>
      <c r="E11" s="154">
        <v>0</v>
      </c>
      <c r="F11" s="154">
        <v>0</v>
      </c>
      <c r="G11" s="154">
        <v>0</v>
      </c>
      <c r="H11" s="154">
        <v>0</v>
      </c>
      <c r="I11" s="154">
        <v>0</v>
      </c>
      <c r="J11" s="154">
        <v>0</v>
      </c>
      <c r="K11" s="154">
        <v>0</v>
      </c>
      <c r="L11" s="154">
        <v>0</v>
      </c>
      <c r="M11" s="154">
        <v>0</v>
      </c>
      <c r="N11" s="154">
        <v>0</v>
      </c>
      <c r="Q11" s="16"/>
    </row>
    <row r="12" spans="1:17" ht="58.5" customHeight="1">
      <c r="A12" s="152" t="s">
        <v>24</v>
      </c>
      <c r="B12" s="153" t="s">
        <v>256</v>
      </c>
      <c r="C12" s="154">
        <v>0</v>
      </c>
      <c r="D12" s="154">
        <v>0</v>
      </c>
      <c r="E12" s="154">
        <v>2300343.09</v>
      </c>
      <c r="F12" s="154">
        <v>0</v>
      </c>
      <c r="G12" s="154">
        <v>0</v>
      </c>
      <c r="H12" s="154">
        <v>0</v>
      </c>
      <c r="I12" s="154">
        <v>0</v>
      </c>
      <c r="J12" s="154">
        <v>495688.69</v>
      </c>
      <c r="K12" s="154">
        <v>0</v>
      </c>
      <c r="L12" s="154">
        <v>0</v>
      </c>
      <c r="M12" s="154">
        <v>0</v>
      </c>
      <c r="N12" s="154">
        <v>2796031.78</v>
      </c>
      <c r="Q12" s="16"/>
    </row>
    <row r="13" spans="1:17" ht="36.75" customHeight="1">
      <c r="A13" s="152" t="s">
        <v>25</v>
      </c>
      <c r="B13" s="153" t="s">
        <v>257</v>
      </c>
      <c r="C13" s="154">
        <v>0</v>
      </c>
      <c r="D13" s="154">
        <v>0</v>
      </c>
      <c r="E13" s="154">
        <v>0</v>
      </c>
      <c r="F13" s="154">
        <v>0</v>
      </c>
      <c r="G13" s="154">
        <v>0</v>
      </c>
      <c r="H13" s="154">
        <v>0</v>
      </c>
      <c r="I13" s="154">
        <v>0</v>
      </c>
      <c r="J13" s="154">
        <v>0</v>
      </c>
      <c r="K13" s="154">
        <v>0</v>
      </c>
      <c r="L13" s="154">
        <v>0</v>
      </c>
      <c r="M13" s="154">
        <v>0</v>
      </c>
      <c r="N13" s="154">
        <v>0</v>
      </c>
      <c r="Q13" s="16"/>
    </row>
    <row r="14" spans="1:17" ht="37.5" customHeight="1">
      <c r="A14" s="152" t="s">
        <v>26</v>
      </c>
      <c r="B14" s="153" t="s">
        <v>258</v>
      </c>
      <c r="C14" s="154">
        <v>0</v>
      </c>
      <c r="D14" s="154">
        <v>0</v>
      </c>
      <c r="E14" s="154">
        <v>0</v>
      </c>
      <c r="F14" s="154">
        <v>0</v>
      </c>
      <c r="G14" s="154">
        <v>0</v>
      </c>
      <c r="H14" s="154">
        <v>0</v>
      </c>
      <c r="I14" s="154">
        <v>0</v>
      </c>
      <c r="J14" s="154">
        <v>0</v>
      </c>
      <c r="K14" s="154">
        <v>0</v>
      </c>
      <c r="L14" s="154">
        <v>0</v>
      </c>
      <c r="M14" s="154">
        <v>0</v>
      </c>
      <c r="N14" s="154">
        <v>0</v>
      </c>
      <c r="Q14" s="16"/>
    </row>
    <row r="15" spans="1:17" ht="25.5" customHeight="1">
      <c r="A15" s="152" t="s">
        <v>37</v>
      </c>
      <c r="B15" s="153" t="s">
        <v>259</v>
      </c>
      <c r="C15" s="154">
        <v>0</v>
      </c>
      <c r="D15" s="154">
        <v>85610</v>
      </c>
      <c r="E15" s="154">
        <v>0</v>
      </c>
      <c r="F15" s="154">
        <v>0</v>
      </c>
      <c r="G15" s="154">
        <v>0</v>
      </c>
      <c r="H15" s="154">
        <v>0</v>
      </c>
      <c r="I15" s="154">
        <v>0</v>
      </c>
      <c r="J15" s="154">
        <v>0</v>
      </c>
      <c r="K15" s="154">
        <v>0</v>
      </c>
      <c r="L15" s="154">
        <v>0</v>
      </c>
      <c r="M15" s="154">
        <v>0</v>
      </c>
      <c r="N15" s="154">
        <v>85610</v>
      </c>
      <c r="Q15" s="16"/>
    </row>
    <row r="16" spans="1:17" ht="33.75" customHeight="1">
      <c r="A16" s="149" t="s">
        <v>18</v>
      </c>
      <c r="B16" s="150" t="s">
        <v>260</v>
      </c>
      <c r="C16" s="151">
        <v>0</v>
      </c>
      <c r="D16" s="151">
        <v>78427</v>
      </c>
      <c r="E16" s="151">
        <v>5318483.96</v>
      </c>
      <c r="F16" s="151">
        <v>707805.61</v>
      </c>
      <c r="G16" s="151">
        <v>52784.08</v>
      </c>
      <c r="H16" s="151">
        <v>80047.93</v>
      </c>
      <c r="I16" s="151">
        <v>483140.71</v>
      </c>
      <c r="J16" s="151">
        <v>6906.24</v>
      </c>
      <c r="K16" s="151">
        <v>19350.18</v>
      </c>
      <c r="L16" s="151">
        <v>12633.04</v>
      </c>
      <c r="M16" s="151">
        <v>656254.67</v>
      </c>
      <c r="N16" s="151">
        <v>7415833.42</v>
      </c>
      <c r="Q16" s="16"/>
    </row>
    <row r="17" spans="1:14" s="16" customFormat="1" ht="33.75" customHeight="1">
      <c r="A17" s="149" t="s">
        <v>22</v>
      </c>
      <c r="B17" s="150" t="s">
        <v>261</v>
      </c>
      <c r="C17" s="151">
        <v>11390401.54</v>
      </c>
      <c r="D17" s="151">
        <v>3991703.19</v>
      </c>
      <c r="E17" s="151">
        <v>2943348.67</v>
      </c>
      <c r="F17" s="151">
        <v>4525293.09</v>
      </c>
      <c r="G17" s="151">
        <v>219806.04</v>
      </c>
      <c r="H17" s="151">
        <v>3363288.31</v>
      </c>
      <c r="I17" s="151">
        <v>6959373.45</v>
      </c>
      <c r="J17" s="151">
        <v>2764985.02</v>
      </c>
      <c r="K17" s="151">
        <v>797423.62</v>
      </c>
      <c r="L17" s="151">
        <v>23964.33</v>
      </c>
      <c r="M17" s="151">
        <v>610835.07</v>
      </c>
      <c r="N17" s="151">
        <v>37590422.33</v>
      </c>
    </row>
    <row r="18" spans="1:14" s="16" customFormat="1" ht="33.75" customHeight="1">
      <c r="A18" s="149" t="s">
        <v>27</v>
      </c>
      <c r="B18" s="150" t="s">
        <v>262</v>
      </c>
      <c r="C18" s="151">
        <v>185473.77</v>
      </c>
      <c r="D18" s="151">
        <v>0</v>
      </c>
      <c r="E18" s="151">
        <v>445787.54</v>
      </c>
      <c r="F18" s="151">
        <v>3474891.95</v>
      </c>
      <c r="G18" s="151">
        <v>284998.19</v>
      </c>
      <c r="H18" s="151">
        <v>470.94</v>
      </c>
      <c r="I18" s="151">
        <v>107322.07</v>
      </c>
      <c r="J18" s="151">
        <v>2214.54</v>
      </c>
      <c r="K18" s="151">
        <v>6592505.45</v>
      </c>
      <c r="L18" s="151">
        <v>5386.27</v>
      </c>
      <c r="M18" s="151">
        <v>3834999.15</v>
      </c>
      <c r="N18" s="151">
        <v>14934049.87</v>
      </c>
    </row>
    <row r="19" spans="1:14" s="16" customFormat="1" ht="29.25" customHeight="1">
      <c r="A19" s="146" t="s">
        <v>28</v>
      </c>
      <c r="B19" s="147" t="s">
        <v>263</v>
      </c>
      <c r="C19" s="148">
        <v>62376710.02</v>
      </c>
      <c r="D19" s="148">
        <v>51210232.52</v>
      </c>
      <c r="E19" s="148">
        <v>194851845.7</v>
      </c>
      <c r="F19" s="148">
        <v>76570436.17</v>
      </c>
      <c r="G19" s="148">
        <v>49533506.95</v>
      </c>
      <c r="H19" s="148">
        <v>92528317.23</v>
      </c>
      <c r="I19" s="148">
        <v>214255945.96</v>
      </c>
      <c r="J19" s="148">
        <v>18660076.46</v>
      </c>
      <c r="K19" s="148">
        <v>53195432.58</v>
      </c>
      <c r="L19" s="148">
        <v>19633353.07</v>
      </c>
      <c r="M19" s="148">
        <v>137013435.65</v>
      </c>
      <c r="N19" s="148">
        <v>969829292.31</v>
      </c>
    </row>
    <row r="20" spans="1:14" s="16" customFormat="1" ht="33.75" customHeight="1">
      <c r="A20" s="149" t="s">
        <v>17</v>
      </c>
      <c r="B20" s="150" t="s">
        <v>264</v>
      </c>
      <c r="C20" s="151">
        <v>42508942.7</v>
      </c>
      <c r="D20" s="151">
        <v>42191341.51</v>
      </c>
      <c r="E20" s="151">
        <v>166755255.24</v>
      </c>
      <c r="F20" s="151">
        <v>58280603.22</v>
      </c>
      <c r="G20" s="151">
        <v>45537533.55</v>
      </c>
      <c r="H20" s="151">
        <v>71305649.9</v>
      </c>
      <c r="I20" s="151">
        <v>180284772.81</v>
      </c>
      <c r="J20" s="151">
        <v>13866133.39</v>
      </c>
      <c r="K20" s="151">
        <v>42401520.27</v>
      </c>
      <c r="L20" s="151">
        <v>17107637.42</v>
      </c>
      <c r="M20" s="151">
        <v>110201737.11</v>
      </c>
      <c r="N20" s="151">
        <v>790441127.12</v>
      </c>
    </row>
    <row r="21" spans="1:14" s="16" customFormat="1" ht="33.75" customHeight="1">
      <c r="A21" s="149" t="s">
        <v>18</v>
      </c>
      <c r="B21" s="150" t="s">
        <v>265</v>
      </c>
      <c r="C21" s="151">
        <v>4786159.33</v>
      </c>
      <c r="D21" s="151">
        <v>4690034.97</v>
      </c>
      <c r="E21" s="151">
        <v>22853111.3</v>
      </c>
      <c r="F21" s="151">
        <v>6685075.45</v>
      </c>
      <c r="G21" s="151">
        <v>5097198.35</v>
      </c>
      <c r="H21" s="151">
        <v>8334931.52</v>
      </c>
      <c r="I21" s="151">
        <v>25763492.2</v>
      </c>
      <c r="J21" s="151">
        <v>1542412.88</v>
      </c>
      <c r="K21" s="151">
        <v>4717473.07</v>
      </c>
      <c r="L21" s="151">
        <v>1903438.22</v>
      </c>
      <c r="M21" s="151">
        <v>13469043.04</v>
      </c>
      <c r="N21" s="151">
        <v>99842370.33</v>
      </c>
    </row>
    <row r="22" spans="1:14" s="16" customFormat="1" ht="33.75" customHeight="1">
      <c r="A22" s="149" t="s">
        <v>22</v>
      </c>
      <c r="B22" s="150" t="s">
        <v>266</v>
      </c>
      <c r="C22" s="151">
        <v>1305302.44</v>
      </c>
      <c r="D22" s="151">
        <v>1095381.79</v>
      </c>
      <c r="E22" s="151">
        <v>4645046.03</v>
      </c>
      <c r="F22" s="151">
        <v>1532262.43</v>
      </c>
      <c r="G22" s="151">
        <v>784913.78</v>
      </c>
      <c r="H22" s="151">
        <v>2040934.49</v>
      </c>
      <c r="I22" s="151">
        <v>4914190.85</v>
      </c>
      <c r="J22" s="151">
        <v>524552.76</v>
      </c>
      <c r="K22" s="151">
        <v>1364702.6</v>
      </c>
      <c r="L22" s="151">
        <v>489857.49</v>
      </c>
      <c r="M22" s="151">
        <v>3458857.85</v>
      </c>
      <c r="N22" s="151">
        <v>22156002.51</v>
      </c>
    </row>
    <row r="23" spans="1:14" s="16" customFormat="1" ht="33.75" customHeight="1">
      <c r="A23" s="149" t="s">
        <v>27</v>
      </c>
      <c r="B23" s="150" t="s">
        <v>267</v>
      </c>
      <c r="C23" s="151">
        <v>47576.01</v>
      </c>
      <c r="D23" s="151">
        <v>0</v>
      </c>
      <c r="E23" s="151">
        <v>79666.38</v>
      </c>
      <c r="F23" s="151">
        <v>21150.47</v>
      </c>
      <c r="G23" s="151">
        <v>0</v>
      </c>
      <c r="H23" s="151">
        <v>209759.01</v>
      </c>
      <c r="I23" s="151">
        <v>0</v>
      </c>
      <c r="J23" s="151">
        <v>0</v>
      </c>
      <c r="K23" s="151">
        <v>0</v>
      </c>
      <c r="L23" s="151">
        <v>0</v>
      </c>
      <c r="M23" s="151">
        <v>0</v>
      </c>
      <c r="N23" s="151">
        <v>358151.87</v>
      </c>
    </row>
    <row r="24" spans="1:14" s="16" customFormat="1" ht="57.75" customHeight="1">
      <c r="A24" s="152" t="s">
        <v>19</v>
      </c>
      <c r="B24" s="153" t="s">
        <v>268</v>
      </c>
      <c r="C24" s="154">
        <v>47576.01</v>
      </c>
      <c r="D24" s="154">
        <v>0</v>
      </c>
      <c r="E24" s="154">
        <v>79666.38</v>
      </c>
      <c r="F24" s="154">
        <v>21150.47</v>
      </c>
      <c r="G24" s="154">
        <v>0</v>
      </c>
      <c r="H24" s="154">
        <v>209759.01</v>
      </c>
      <c r="I24" s="154">
        <v>0</v>
      </c>
      <c r="J24" s="154">
        <v>0</v>
      </c>
      <c r="K24" s="154">
        <v>0</v>
      </c>
      <c r="L24" s="154">
        <v>0</v>
      </c>
      <c r="M24" s="154">
        <v>0</v>
      </c>
      <c r="N24" s="154">
        <v>358151.87</v>
      </c>
    </row>
    <row r="25" spans="1:14" s="16" customFormat="1" ht="26.25" customHeight="1">
      <c r="A25" s="152" t="s">
        <v>20</v>
      </c>
      <c r="B25" s="153" t="s">
        <v>269</v>
      </c>
      <c r="C25" s="154">
        <v>0</v>
      </c>
      <c r="D25" s="154">
        <v>0</v>
      </c>
      <c r="E25" s="154">
        <v>0</v>
      </c>
      <c r="F25" s="154">
        <v>0</v>
      </c>
      <c r="G25" s="154">
        <v>0</v>
      </c>
      <c r="H25" s="154">
        <v>0</v>
      </c>
      <c r="I25" s="154">
        <v>0</v>
      </c>
      <c r="J25" s="154">
        <v>0</v>
      </c>
      <c r="K25" s="154">
        <v>0</v>
      </c>
      <c r="L25" s="154">
        <v>0</v>
      </c>
      <c r="M25" s="154">
        <v>0</v>
      </c>
      <c r="N25" s="154">
        <v>0</v>
      </c>
    </row>
    <row r="26" spans="1:14" s="16" customFormat="1" ht="33.75" customHeight="1">
      <c r="A26" s="149" t="s">
        <v>29</v>
      </c>
      <c r="B26" s="150" t="s">
        <v>270</v>
      </c>
      <c r="C26" s="151">
        <v>0</v>
      </c>
      <c r="D26" s="151">
        <v>0</v>
      </c>
      <c r="E26" s="151">
        <v>8302.49</v>
      </c>
      <c r="F26" s="151">
        <v>0</v>
      </c>
      <c r="G26" s="151">
        <v>0</v>
      </c>
      <c r="H26" s="151">
        <v>0</v>
      </c>
      <c r="I26" s="151">
        <v>0</v>
      </c>
      <c r="J26" s="151">
        <v>0</v>
      </c>
      <c r="K26" s="151">
        <v>0</v>
      </c>
      <c r="L26" s="151">
        <v>0</v>
      </c>
      <c r="M26" s="151">
        <v>0</v>
      </c>
      <c r="N26" s="151">
        <v>8302.49</v>
      </c>
    </row>
    <row r="27" spans="1:14" s="16" customFormat="1" ht="33.75" customHeight="1">
      <c r="A27" s="149" t="s">
        <v>0</v>
      </c>
      <c r="B27" s="150" t="s">
        <v>271</v>
      </c>
      <c r="C27" s="151">
        <v>-3891023.88</v>
      </c>
      <c r="D27" s="151">
        <v>-2400956.7</v>
      </c>
      <c r="E27" s="151">
        <v>-13123450.91</v>
      </c>
      <c r="F27" s="151">
        <v>-2267440.16</v>
      </c>
      <c r="G27" s="151">
        <v>-4809227.21</v>
      </c>
      <c r="H27" s="151">
        <v>0</v>
      </c>
      <c r="I27" s="151">
        <v>-15828086.16</v>
      </c>
      <c r="J27" s="151">
        <v>-985413.03</v>
      </c>
      <c r="K27" s="151">
        <v>-660682.51</v>
      </c>
      <c r="L27" s="151">
        <v>-821279.69</v>
      </c>
      <c r="M27" s="151">
        <v>-3761801.28</v>
      </c>
      <c r="N27" s="151">
        <v>-48549361.53</v>
      </c>
    </row>
    <row r="28" spans="1:14" s="16" customFormat="1" ht="33.75" customHeight="1">
      <c r="A28" s="149" t="s">
        <v>1</v>
      </c>
      <c r="B28" s="150" t="s">
        <v>272</v>
      </c>
      <c r="C28" s="151">
        <v>14088127.63</v>
      </c>
      <c r="D28" s="151">
        <v>4062312.01</v>
      </c>
      <c r="E28" s="151">
        <v>3977687.68</v>
      </c>
      <c r="F28" s="151">
        <v>8325090.77</v>
      </c>
      <c r="G28" s="151">
        <v>385684</v>
      </c>
      <c r="H28" s="151">
        <v>5989051.87</v>
      </c>
      <c r="I28" s="151">
        <v>11757504.46</v>
      </c>
      <c r="J28" s="151">
        <v>2976927.49</v>
      </c>
      <c r="K28" s="151">
        <v>985538.14</v>
      </c>
      <c r="L28" s="151">
        <v>163270.08</v>
      </c>
      <c r="M28" s="151">
        <v>1591731.15</v>
      </c>
      <c r="N28" s="151">
        <v>54302925.28</v>
      </c>
    </row>
    <row r="29" spans="1:14" s="16" customFormat="1" ht="33.75" customHeight="1">
      <c r="A29" s="149" t="s">
        <v>2</v>
      </c>
      <c r="B29" s="150" t="s">
        <v>427</v>
      </c>
      <c r="C29" s="151">
        <v>3531589.1</v>
      </c>
      <c r="D29" s="151">
        <v>1572118.94</v>
      </c>
      <c r="E29" s="151">
        <v>9656194.11</v>
      </c>
      <c r="F29" s="151">
        <v>3535148.62</v>
      </c>
      <c r="G29" s="151">
        <v>1406482.67</v>
      </c>
      <c r="H29" s="151">
        <v>3696166.64</v>
      </c>
      <c r="I29" s="151">
        <v>4352647.22</v>
      </c>
      <c r="J29" s="151">
        <v>735462.97</v>
      </c>
      <c r="K29" s="151">
        <v>3598176.07</v>
      </c>
      <c r="L29" s="151">
        <v>354429.55</v>
      </c>
      <c r="M29" s="151">
        <v>12053867.78</v>
      </c>
      <c r="N29" s="151">
        <v>44492283.67</v>
      </c>
    </row>
    <row r="30" spans="1:14" s="16" customFormat="1" ht="33.75" customHeight="1">
      <c r="A30" s="149" t="s">
        <v>3</v>
      </c>
      <c r="B30" s="150" t="s">
        <v>273</v>
      </c>
      <c r="C30" s="151">
        <v>36.69</v>
      </c>
      <c r="D30" s="151">
        <v>0</v>
      </c>
      <c r="E30" s="151">
        <v>33.38</v>
      </c>
      <c r="F30" s="151">
        <v>458545.37</v>
      </c>
      <c r="G30" s="151">
        <v>1130921.81</v>
      </c>
      <c r="H30" s="151">
        <v>951823.8</v>
      </c>
      <c r="I30" s="151">
        <v>3011424.58</v>
      </c>
      <c r="J30" s="151">
        <v>0</v>
      </c>
      <c r="K30" s="151">
        <v>788704.94</v>
      </c>
      <c r="L30" s="151">
        <v>436000</v>
      </c>
      <c r="M30" s="151">
        <v>0</v>
      </c>
      <c r="N30" s="151">
        <v>6777490.57</v>
      </c>
    </row>
    <row r="31" spans="1:14" s="16" customFormat="1" ht="29.25" customHeight="1">
      <c r="A31" s="146" t="s">
        <v>31</v>
      </c>
      <c r="B31" s="147" t="s">
        <v>274</v>
      </c>
      <c r="C31" s="148">
        <v>115567604.91</v>
      </c>
      <c r="D31" s="148">
        <v>155594846.66</v>
      </c>
      <c r="E31" s="148">
        <v>708905246.71</v>
      </c>
      <c r="F31" s="148">
        <v>183146443.84</v>
      </c>
      <c r="G31" s="148">
        <v>122933523.57</v>
      </c>
      <c r="H31" s="148">
        <v>214680502.76</v>
      </c>
      <c r="I31" s="148">
        <v>718792600.47</v>
      </c>
      <c r="J31" s="148">
        <v>37282904.66</v>
      </c>
      <c r="K31" s="148">
        <v>133627816.37</v>
      </c>
      <c r="L31" s="148">
        <v>52265780.16</v>
      </c>
      <c r="M31" s="148">
        <v>353885226.42</v>
      </c>
      <c r="N31" s="148">
        <v>2796682496.53</v>
      </c>
    </row>
    <row r="32" spans="1:14" s="16" customFormat="1" ht="29.25" customHeight="1">
      <c r="A32" s="146" t="s">
        <v>32</v>
      </c>
      <c r="B32" s="147" t="s">
        <v>275</v>
      </c>
      <c r="C32" s="148">
        <v>1095368208.51</v>
      </c>
      <c r="D32" s="148">
        <v>1078052574.93</v>
      </c>
      <c r="E32" s="148">
        <v>5910874312.89</v>
      </c>
      <c r="F32" s="148">
        <v>1666785306.04</v>
      </c>
      <c r="G32" s="148">
        <v>1324380630.87</v>
      </c>
      <c r="H32" s="148">
        <v>2157736906.75</v>
      </c>
      <c r="I32" s="148">
        <v>6641638826.25</v>
      </c>
      <c r="J32" s="148">
        <v>403882176.95</v>
      </c>
      <c r="K32" s="148">
        <v>1086629013.32</v>
      </c>
      <c r="L32" s="148">
        <v>449928552.71</v>
      </c>
      <c r="M32" s="148">
        <v>3791828187.31</v>
      </c>
      <c r="N32" s="148">
        <v>25607104696.53</v>
      </c>
    </row>
    <row r="33" spans="1:17" ht="33.75" customHeight="1">
      <c r="A33" s="149" t="s">
        <v>17</v>
      </c>
      <c r="B33" s="150" t="s">
        <v>276</v>
      </c>
      <c r="C33" s="151">
        <v>-72350373.52</v>
      </c>
      <c r="D33" s="151">
        <v>-32328549.19</v>
      </c>
      <c r="E33" s="151">
        <v>600504933.49</v>
      </c>
      <c r="F33" s="151">
        <v>202293974.99</v>
      </c>
      <c r="G33" s="151">
        <v>178177289.34</v>
      </c>
      <c r="H33" s="151">
        <v>359555075.84</v>
      </c>
      <c r="I33" s="151">
        <v>457440721.93</v>
      </c>
      <c r="J33" s="151">
        <v>69814919.14</v>
      </c>
      <c r="K33" s="151">
        <v>137804359.3</v>
      </c>
      <c r="L33" s="151">
        <v>103599317.46</v>
      </c>
      <c r="M33" s="151">
        <v>437428743.91</v>
      </c>
      <c r="N33" s="151">
        <v>2441940412.69</v>
      </c>
      <c r="Q33" s="16"/>
    </row>
    <row r="34" spans="1:17" ht="33.75" customHeight="1">
      <c r="A34" s="149" t="s">
        <v>18</v>
      </c>
      <c r="B34" s="150" t="s">
        <v>277</v>
      </c>
      <c r="C34" s="151">
        <v>1167718582.03</v>
      </c>
      <c r="D34" s="151">
        <v>1110381124.12</v>
      </c>
      <c r="E34" s="151">
        <v>5310369379.4</v>
      </c>
      <c r="F34" s="151">
        <v>1464491331.05</v>
      </c>
      <c r="G34" s="151">
        <v>1146203341.53</v>
      </c>
      <c r="H34" s="151">
        <v>1798181830.91</v>
      </c>
      <c r="I34" s="151">
        <v>6184198104.32</v>
      </c>
      <c r="J34" s="151">
        <v>334067257.81</v>
      </c>
      <c r="K34" s="151">
        <v>948824654.02</v>
      </c>
      <c r="L34" s="151">
        <v>346329235.25</v>
      </c>
      <c r="M34" s="151">
        <v>3354399443.4</v>
      </c>
      <c r="N34" s="151">
        <v>23165164283.84</v>
      </c>
      <c r="Q34" s="16"/>
    </row>
    <row r="35" spans="1:17" ht="29.25" customHeight="1">
      <c r="A35" s="146" t="s">
        <v>33</v>
      </c>
      <c r="B35" s="147" t="s">
        <v>278</v>
      </c>
      <c r="C35" s="148">
        <v>1210935813.42</v>
      </c>
      <c r="D35" s="148">
        <v>1233647421.59</v>
      </c>
      <c r="E35" s="148">
        <v>6619779559.6</v>
      </c>
      <c r="F35" s="148">
        <v>1849931749.88</v>
      </c>
      <c r="G35" s="148">
        <v>1447314154.44</v>
      </c>
      <c r="H35" s="148">
        <v>2372417409.51</v>
      </c>
      <c r="I35" s="148">
        <v>7360431426.72</v>
      </c>
      <c r="J35" s="148">
        <v>441165081.61</v>
      </c>
      <c r="K35" s="148">
        <v>1220256829.69</v>
      </c>
      <c r="L35" s="148">
        <v>502194332.87</v>
      </c>
      <c r="M35" s="148">
        <v>4145713413.73</v>
      </c>
      <c r="N35" s="148">
        <v>28403787193.06</v>
      </c>
      <c r="Q35" s="16"/>
    </row>
    <row r="36" spans="1:17" ht="29.25" customHeight="1">
      <c r="A36" s="146" t="s">
        <v>38</v>
      </c>
      <c r="B36" s="147" t="s">
        <v>428</v>
      </c>
      <c r="C36" s="148">
        <v>0</v>
      </c>
      <c r="D36" s="148">
        <v>0</v>
      </c>
      <c r="E36" s="148">
        <v>0</v>
      </c>
      <c r="F36" s="148">
        <v>0</v>
      </c>
      <c r="G36" s="148">
        <v>0</v>
      </c>
      <c r="H36" s="148">
        <v>0</v>
      </c>
      <c r="I36" s="148">
        <v>0</v>
      </c>
      <c r="J36" s="148">
        <v>0</v>
      </c>
      <c r="K36" s="148">
        <v>0</v>
      </c>
      <c r="L36" s="148">
        <v>0</v>
      </c>
      <c r="M36" s="148">
        <v>0</v>
      </c>
      <c r="N36" s="148">
        <v>0</v>
      </c>
      <c r="Q36" s="16"/>
    </row>
    <row r="37" spans="1:17" ht="29.25" customHeight="1">
      <c r="A37" s="146" t="s">
        <v>39</v>
      </c>
      <c r="B37" s="147" t="s">
        <v>279</v>
      </c>
      <c r="C37" s="148">
        <v>1210935813.42</v>
      </c>
      <c r="D37" s="148">
        <v>1233647421.59</v>
      </c>
      <c r="E37" s="148">
        <v>6619779559.6</v>
      </c>
      <c r="F37" s="148">
        <v>1849931749.88</v>
      </c>
      <c r="G37" s="148">
        <v>1447314154.44</v>
      </c>
      <c r="H37" s="148">
        <v>2372417409.51</v>
      </c>
      <c r="I37" s="148">
        <v>7360431426.72</v>
      </c>
      <c r="J37" s="148">
        <v>441165081.61</v>
      </c>
      <c r="K37" s="148">
        <v>1220256829.69</v>
      </c>
      <c r="L37" s="148">
        <v>502194332.87</v>
      </c>
      <c r="M37" s="148">
        <v>4145713413.73</v>
      </c>
      <c r="N37" s="148">
        <v>28403787193.06</v>
      </c>
      <c r="Q37" s="16"/>
    </row>
    <row r="38" spans="1:16" ht="12.75">
      <c r="A38" s="33"/>
      <c r="B38" s="33"/>
      <c r="C38" s="119"/>
      <c r="D38" s="119"/>
      <c r="E38" s="119"/>
      <c r="F38" s="119"/>
      <c r="G38" s="119"/>
      <c r="H38" s="119"/>
      <c r="I38" s="119"/>
      <c r="J38" s="119"/>
      <c r="K38" s="119"/>
      <c r="L38" s="119"/>
      <c r="M38" s="119"/>
      <c r="N38" s="119"/>
      <c r="O38" s="33"/>
      <c r="P38" s="33"/>
    </row>
    <row r="39" spans="1:16" ht="12.75">
      <c r="A39" s="32" t="s">
        <v>52</v>
      </c>
      <c r="B39" s="33"/>
      <c r="C39" s="33"/>
      <c r="D39" s="33"/>
      <c r="E39" s="33"/>
      <c r="F39" s="33"/>
      <c r="G39" s="33"/>
      <c r="H39" s="33"/>
      <c r="I39" s="33"/>
      <c r="J39" s="33"/>
      <c r="K39" s="33"/>
      <c r="L39" s="33"/>
      <c r="M39" s="33"/>
      <c r="N39" s="33"/>
      <c r="O39" s="33"/>
      <c r="P39" s="33"/>
    </row>
    <row r="40" spans="1:15" ht="12.75">
      <c r="A40" s="33"/>
      <c r="B40" s="33"/>
      <c r="C40" s="33"/>
      <c r="D40" s="33"/>
      <c r="E40" s="33"/>
      <c r="F40" s="33"/>
      <c r="G40" s="33"/>
      <c r="H40" s="33"/>
      <c r="I40" s="33"/>
      <c r="J40" s="33"/>
      <c r="K40" s="33"/>
      <c r="L40" s="33"/>
      <c r="M40" s="33"/>
      <c r="N40" s="33"/>
      <c r="O40" s="33"/>
    </row>
  </sheetData>
  <sheetProtection/>
  <mergeCells count="1">
    <mergeCell ref="A5:B5"/>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Arkusz20"/>
  <dimension ref="A1:D94"/>
  <sheetViews>
    <sheetView showGridLines="0" zoomScalePageLayoutView="0" workbookViewId="0" topLeftCell="A1">
      <selection activeCell="D1" sqref="D1"/>
    </sheetView>
  </sheetViews>
  <sheetFormatPr defaultColWidth="9.140625" defaultRowHeight="12.75"/>
  <cols>
    <col min="1" max="1" width="11.7109375" style="16" customWidth="1"/>
    <col min="2" max="2" width="54.00390625" style="16" customWidth="1"/>
    <col min="3" max="3" width="17.421875" style="16" customWidth="1"/>
    <col min="4" max="4" width="10.421875" style="16" bestFit="1" customWidth="1"/>
    <col min="5" max="16384" width="9.140625" style="16" customWidth="1"/>
  </cols>
  <sheetData>
    <row r="1" spans="1:3" ht="14.25">
      <c r="A1" s="21" t="s">
        <v>40</v>
      </c>
      <c r="B1" s="158"/>
      <c r="C1" s="158"/>
    </row>
    <row r="2" spans="1:3" ht="15">
      <c r="A2" s="23" t="s">
        <v>41</v>
      </c>
      <c r="B2" s="158"/>
      <c r="C2" s="158"/>
    </row>
    <row r="3" spans="1:3" ht="15.75" thickBot="1">
      <c r="A3" s="24" t="s">
        <v>478</v>
      </c>
      <c r="B3" s="158"/>
      <c r="C3" s="158"/>
    </row>
    <row r="4" spans="1:3" ht="27.75" customHeight="1" thickBot="1">
      <c r="A4" s="240" t="s">
        <v>334</v>
      </c>
      <c r="B4" s="241"/>
      <c r="C4" s="145" t="s">
        <v>58</v>
      </c>
    </row>
    <row r="5" spans="1:3" ht="28.5">
      <c r="A5" s="146" t="s">
        <v>335</v>
      </c>
      <c r="B5" s="147" t="s">
        <v>336</v>
      </c>
      <c r="C5" s="148">
        <v>2827381938.57</v>
      </c>
    </row>
    <row r="6" spans="1:3" ht="25.5">
      <c r="A6" s="159" t="s">
        <v>42</v>
      </c>
      <c r="B6" s="160" t="s">
        <v>337</v>
      </c>
      <c r="C6" s="161">
        <v>1914119688.04</v>
      </c>
    </row>
    <row r="7" spans="1:3" ht="25.5">
      <c r="A7" s="149" t="s">
        <v>17</v>
      </c>
      <c r="B7" s="150" t="s">
        <v>338</v>
      </c>
      <c r="C7" s="151">
        <v>293045375.19</v>
      </c>
    </row>
    <row r="8" spans="1:3" ht="25.5">
      <c r="A8" s="149" t="s">
        <v>18</v>
      </c>
      <c r="B8" s="150" t="s">
        <v>339</v>
      </c>
      <c r="C8" s="151">
        <v>2242958.89</v>
      </c>
    </row>
    <row r="9" spans="1:3" ht="25.5">
      <c r="A9" s="149" t="s">
        <v>22</v>
      </c>
      <c r="B9" s="150" t="s">
        <v>340</v>
      </c>
      <c r="C9" s="151">
        <v>447609.74</v>
      </c>
    </row>
    <row r="10" spans="1:3" ht="25.5">
      <c r="A10" s="152" t="s">
        <v>19</v>
      </c>
      <c r="B10" s="153" t="s">
        <v>341</v>
      </c>
      <c r="C10" s="154">
        <v>185255.95</v>
      </c>
    </row>
    <row r="11" spans="1:3" ht="25.5">
      <c r="A11" s="152" t="s">
        <v>20</v>
      </c>
      <c r="B11" s="153" t="s">
        <v>342</v>
      </c>
      <c r="C11" s="154">
        <v>262353.79</v>
      </c>
    </row>
    <row r="12" spans="1:3" ht="25.5">
      <c r="A12" s="149" t="s">
        <v>27</v>
      </c>
      <c r="B12" s="150" t="s">
        <v>343</v>
      </c>
      <c r="C12" s="151">
        <v>1376885389.6</v>
      </c>
    </row>
    <row r="13" spans="1:3" ht="25.5">
      <c r="A13" s="152" t="s">
        <v>19</v>
      </c>
      <c r="B13" s="153" t="s">
        <v>344</v>
      </c>
      <c r="C13" s="154">
        <v>0</v>
      </c>
    </row>
    <row r="14" spans="1:3" ht="25.5">
      <c r="A14" s="152" t="s">
        <v>20</v>
      </c>
      <c r="B14" s="153" t="s">
        <v>345</v>
      </c>
      <c r="C14" s="154">
        <v>0</v>
      </c>
    </row>
    <row r="15" spans="1:3" ht="25.5">
      <c r="A15" s="152" t="s">
        <v>21</v>
      </c>
      <c r="B15" s="153" t="s">
        <v>346</v>
      </c>
      <c r="C15" s="154">
        <v>1376885389.6</v>
      </c>
    </row>
    <row r="16" spans="1:3" ht="38.25">
      <c r="A16" s="152" t="s">
        <v>44</v>
      </c>
      <c r="B16" s="153" t="s">
        <v>430</v>
      </c>
      <c r="C16" s="154">
        <v>5053750</v>
      </c>
    </row>
    <row r="17" spans="1:3" ht="25.5">
      <c r="A17" s="152" t="s">
        <v>23</v>
      </c>
      <c r="B17" s="153" t="s">
        <v>347</v>
      </c>
      <c r="C17" s="154">
        <v>0</v>
      </c>
    </row>
    <row r="18" spans="1:3" ht="25.5">
      <c r="A18" s="149" t="s">
        <v>29</v>
      </c>
      <c r="B18" s="150" t="s">
        <v>348</v>
      </c>
      <c r="C18" s="151">
        <v>241498354.62</v>
      </c>
    </row>
    <row r="19" spans="1:3" ht="25.5">
      <c r="A19" s="159" t="s">
        <v>43</v>
      </c>
      <c r="B19" s="160" t="s">
        <v>349</v>
      </c>
      <c r="C19" s="161">
        <v>913262250.53</v>
      </c>
    </row>
    <row r="20" spans="1:3" ht="25.5">
      <c r="A20" s="149" t="s">
        <v>17</v>
      </c>
      <c r="B20" s="150" t="s">
        <v>350</v>
      </c>
      <c r="C20" s="151">
        <v>11188.55</v>
      </c>
    </row>
    <row r="21" spans="1:3" ht="25.5">
      <c r="A21" s="149" t="s">
        <v>18</v>
      </c>
      <c r="B21" s="150" t="s">
        <v>351</v>
      </c>
      <c r="C21" s="151">
        <v>60359244.14</v>
      </c>
    </row>
    <row r="22" spans="1:3" ht="25.5">
      <c r="A22" s="152" t="s">
        <v>19</v>
      </c>
      <c r="B22" s="153" t="s">
        <v>352</v>
      </c>
      <c r="C22" s="154">
        <v>59531600.27</v>
      </c>
    </row>
    <row r="23" spans="1:3" ht="25.5">
      <c r="A23" s="152" t="s">
        <v>353</v>
      </c>
      <c r="B23" s="153" t="s">
        <v>354</v>
      </c>
      <c r="C23" s="154">
        <v>58074743.05</v>
      </c>
    </row>
    <row r="24" spans="1:3" ht="25.5">
      <c r="A24" s="152" t="s">
        <v>355</v>
      </c>
      <c r="B24" s="153" t="s">
        <v>356</v>
      </c>
      <c r="C24" s="154">
        <v>50260103.29</v>
      </c>
    </row>
    <row r="25" spans="1:3" ht="25.5">
      <c r="A25" s="152" t="s">
        <v>44</v>
      </c>
      <c r="B25" s="153" t="s">
        <v>357</v>
      </c>
      <c r="C25" s="154">
        <v>49453024.46</v>
      </c>
    </row>
    <row r="26" spans="1:3" ht="25.5">
      <c r="A26" s="152" t="s">
        <v>44</v>
      </c>
      <c r="B26" s="153" t="s">
        <v>358</v>
      </c>
      <c r="C26" s="154">
        <v>0</v>
      </c>
    </row>
    <row r="27" spans="1:3" ht="25.5">
      <c r="A27" s="152" t="s">
        <v>44</v>
      </c>
      <c r="B27" s="153" t="s">
        <v>359</v>
      </c>
      <c r="C27" s="154">
        <v>0</v>
      </c>
    </row>
    <row r="28" spans="1:3" ht="25.5">
      <c r="A28" s="152" t="s">
        <v>44</v>
      </c>
      <c r="B28" s="153" t="s">
        <v>360</v>
      </c>
      <c r="C28" s="154">
        <v>807078.83</v>
      </c>
    </row>
    <row r="29" spans="1:3" ht="25.5">
      <c r="A29" s="152" t="s">
        <v>361</v>
      </c>
      <c r="B29" s="153" t="s">
        <v>362</v>
      </c>
      <c r="C29" s="154">
        <v>0</v>
      </c>
    </row>
    <row r="30" spans="1:3" ht="25.5">
      <c r="A30" s="152" t="s">
        <v>363</v>
      </c>
      <c r="B30" s="153" t="s">
        <v>364</v>
      </c>
      <c r="C30" s="154">
        <v>7148102.74</v>
      </c>
    </row>
    <row r="31" spans="1:3" ht="25.5">
      <c r="A31" s="152" t="s">
        <v>365</v>
      </c>
      <c r="B31" s="153" t="s">
        <v>366</v>
      </c>
      <c r="C31" s="154">
        <v>0</v>
      </c>
    </row>
    <row r="32" spans="1:3" ht="25.5">
      <c r="A32" s="152" t="s">
        <v>367</v>
      </c>
      <c r="B32" s="153" t="s">
        <v>368</v>
      </c>
      <c r="C32" s="154">
        <v>666.68</v>
      </c>
    </row>
    <row r="33" spans="1:3" ht="25.5">
      <c r="A33" s="152" t="s">
        <v>369</v>
      </c>
      <c r="B33" s="153" t="s">
        <v>370</v>
      </c>
      <c r="C33" s="154">
        <v>665870.34</v>
      </c>
    </row>
    <row r="34" spans="1:3" ht="25.5">
      <c r="A34" s="152" t="s">
        <v>44</v>
      </c>
      <c r="B34" s="153" t="s">
        <v>357</v>
      </c>
      <c r="C34" s="154">
        <v>665756.08</v>
      </c>
    </row>
    <row r="35" spans="1:3" ht="25.5">
      <c r="A35" s="152" t="s">
        <v>44</v>
      </c>
      <c r="B35" s="153" t="s">
        <v>358</v>
      </c>
      <c r="C35" s="154">
        <v>114.26</v>
      </c>
    </row>
    <row r="36" spans="1:3" ht="25.5">
      <c r="A36" s="152" t="s">
        <v>44</v>
      </c>
      <c r="B36" s="153" t="s">
        <v>359</v>
      </c>
      <c r="C36" s="154">
        <v>0</v>
      </c>
    </row>
    <row r="37" spans="1:3" ht="38.25">
      <c r="A37" s="152" t="s">
        <v>371</v>
      </c>
      <c r="B37" s="153" t="s">
        <v>372</v>
      </c>
      <c r="C37" s="154">
        <v>41371</v>
      </c>
    </row>
    <row r="38" spans="1:3" ht="38.25">
      <c r="A38" s="152" t="s">
        <v>373</v>
      </c>
      <c r="B38" s="153" t="s">
        <v>374</v>
      </c>
      <c r="C38" s="154">
        <v>0</v>
      </c>
    </row>
    <row r="39" spans="1:3" ht="51">
      <c r="A39" s="152" t="s">
        <v>20</v>
      </c>
      <c r="B39" s="153" t="s">
        <v>435</v>
      </c>
      <c r="C39" s="154">
        <v>56828.23</v>
      </c>
    </row>
    <row r="40" spans="1:3" ht="25.5">
      <c r="A40" s="152" t="s">
        <v>21</v>
      </c>
      <c r="B40" s="153" t="s">
        <v>375</v>
      </c>
      <c r="C40" s="154">
        <v>0</v>
      </c>
    </row>
    <row r="41" spans="1:3" ht="25.5">
      <c r="A41" s="152" t="s">
        <v>23</v>
      </c>
      <c r="B41" s="153" t="s">
        <v>376</v>
      </c>
      <c r="C41" s="154">
        <v>770815.64</v>
      </c>
    </row>
    <row r="42" spans="1:3" ht="25.5">
      <c r="A42" s="149" t="s">
        <v>22</v>
      </c>
      <c r="B42" s="150" t="s">
        <v>377</v>
      </c>
      <c r="C42" s="151">
        <v>849799152.46</v>
      </c>
    </row>
    <row r="43" spans="1:3" ht="25.5">
      <c r="A43" s="152" t="s">
        <v>19</v>
      </c>
      <c r="B43" s="153" t="s">
        <v>378</v>
      </c>
      <c r="C43" s="154">
        <v>579871904.47</v>
      </c>
    </row>
    <row r="44" spans="1:3" ht="38.25">
      <c r="A44" s="152" t="s">
        <v>44</v>
      </c>
      <c r="B44" s="153" t="s">
        <v>430</v>
      </c>
      <c r="C44" s="154">
        <v>0</v>
      </c>
    </row>
    <row r="45" spans="1:3" ht="25.5">
      <c r="A45" s="152" t="s">
        <v>20</v>
      </c>
      <c r="B45" s="153" t="s">
        <v>379</v>
      </c>
      <c r="C45" s="154">
        <v>269927247.99</v>
      </c>
    </row>
    <row r="46" spans="1:3" ht="25.5">
      <c r="A46" s="152" t="s">
        <v>21</v>
      </c>
      <c r="B46" s="153" t="s">
        <v>380</v>
      </c>
      <c r="C46" s="154">
        <v>0</v>
      </c>
    </row>
    <row r="47" spans="1:3" ht="25.5">
      <c r="A47" s="149" t="s">
        <v>27</v>
      </c>
      <c r="B47" s="150" t="s">
        <v>381</v>
      </c>
      <c r="C47" s="151">
        <v>3092665.38</v>
      </c>
    </row>
    <row r="48" spans="1:3" ht="25.5">
      <c r="A48" s="159" t="s">
        <v>117</v>
      </c>
      <c r="B48" s="160" t="s">
        <v>443</v>
      </c>
      <c r="C48" s="161">
        <v>0</v>
      </c>
    </row>
    <row r="49" spans="1:3" ht="25.5">
      <c r="A49" s="159" t="s">
        <v>118</v>
      </c>
      <c r="B49" s="160" t="s">
        <v>385</v>
      </c>
      <c r="C49" s="161">
        <v>0</v>
      </c>
    </row>
    <row r="50" spans="1:3" ht="28.5">
      <c r="A50" s="146" t="s">
        <v>382</v>
      </c>
      <c r="B50" s="147" t="s">
        <v>436</v>
      </c>
      <c r="C50" s="148">
        <v>2827381938.57</v>
      </c>
    </row>
    <row r="51" spans="1:3" ht="25.5">
      <c r="A51" s="159" t="s">
        <v>42</v>
      </c>
      <c r="B51" s="160" t="s">
        <v>383</v>
      </c>
      <c r="C51" s="161">
        <v>2408761666.54</v>
      </c>
    </row>
    <row r="52" spans="1:3" ht="25.5">
      <c r="A52" s="149" t="s">
        <v>17</v>
      </c>
      <c r="B52" s="150" t="s">
        <v>384</v>
      </c>
      <c r="C52" s="151">
        <v>879123680</v>
      </c>
    </row>
    <row r="53" spans="1:3" ht="25.5">
      <c r="A53" s="149" t="s">
        <v>18</v>
      </c>
      <c r="B53" s="150" t="s">
        <v>386</v>
      </c>
      <c r="C53" s="151">
        <v>772150244.51</v>
      </c>
    </row>
    <row r="54" spans="1:3" ht="38.25">
      <c r="A54" s="152" t="s">
        <v>19</v>
      </c>
      <c r="B54" s="153" t="s">
        <v>444</v>
      </c>
      <c r="C54" s="154">
        <v>503052751.21</v>
      </c>
    </row>
    <row r="55" spans="1:3" ht="25.5">
      <c r="A55" s="149" t="s">
        <v>22</v>
      </c>
      <c r="B55" s="150" t="s">
        <v>387</v>
      </c>
      <c r="C55" s="151">
        <v>4547762.56</v>
      </c>
    </row>
    <row r="56" spans="1:3" ht="25.5">
      <c r="A56" s="152" t="s">
        <v>19</v>
      </c>
      <c r="B56" s="153" t="s">
        <v>445</v>
      </c>
      <c r="C56" s="154">
        <v>9784829.69</v>
      </c>
    </row>
    <row r="57" spans="1:3" ht="25.5">
      <c r="A57" s="149" t="s">
        <v>27</v>
      </c>
      <c r="B57" s="150" t="s">
        <v>388</v>
      </c>
      <c r="C57" s="151">
        <v>195272646.19</v>
      </c>
    </row>
    <row r="58" spans="1:3" ht="25.5">
      <c r="A58" s="152" t="s">
        <v>19</v>
      </c>
      <c r="B58" s="153" t="s">
        <v>446</v>
      </c>
      <c r="C58" s="154">
        <v>171682643.56</v>
      </c>
    </row>
    <row r="59" spans="1:3" ht="25.5">
      <c r="A59" s="152" t="s">
        <v>20</v>
      </c>
      <c r="B59" s="153" t="s">
        <v>447</v>
      </c>
      <c r="C59" s="154">
        <v>0</v>
      </c>
    </row>
    <row r="60" spans="1:3" ht="25.5">
      <c r="A60" s="149" t="s">
        <v>29</v>
      </c>
      <c r="B60" s="150" t="s">
        <v>389</v>
      </c>
      <c r="C60" s="151">
        <v>93008972.86</v>
      </c>
    </row>
    <row r="61" spans="1:4" ht="25.5">
      <c r="A61" s="149" t="s">
        <v>0</v>
      </c>
      <c r="B61" s="150" t="s">
        <v>390</v>
      </c>
      <c r="C61" s="151">
        <v>464658360.42</v>
      </c>
      <c r="D61" s="99"/>
    </row>
    <row r="62" spans="1:3" ht="25.5">
      <c r="A62" s="149" t="s">
        <v>1</v>
      </c>
      <c r="B62" s="150" t="s">
        <v>391</v>
      </c>
      <c r="C62" s="151">
        <v>0</v>
      </c>
    </row>
    <row r="63" spans="1:3" ht="25.5">
      <c r="A63" s="159" t="s">
        <v>43</v>
      </c>
      <c r="B63" s="160" t="s">
        <v>392</v>
      </c>
      <c r="C63" s="161">
        <v>418620272.03</v>
      </c>
    </row>
    <row r="64" spans="1:3" ht="25.5">
      <c r="A64" s="149" t="s">
        <v>17</v>
      </c>
      <c r="B64" s="150" t="s">
        <v>393</v>
      </c>
      <c r="C64" s="151">
        <v>158778329.95</v>
      </c>
    </row>
    <row r="65" spans="1:3" ht="25.5">
      <c r="A65" s="149" t="s">
        <v>18</v>
      </c>
      <c r="B65" s="150" t="s">
        <v>394</v>
      </c>
      <c r="C65" s="151">
        <v>200611689.47</v>
      </c>
    </row>
    <row r="66" spans="1:3" ht="25.5">
      <c r="A66" s="152" t="s">
        <v>19</v>
      </c>
      <c r="B66" s="153" t="s">
        <v>395</v>
      </c>
      <c r="C66" s="154">
        <v>116668.86</v>
      </c>
    </row>
    <row r="67" spans="1:3" ht="25.5">
      <c r="A67" s="152" t="s">
        <v>20</v>
      </c>
      <c r="B67" s="153" t="s">
        <v>396</v>
      </c>
      <c r="C67" s="154">
        <v>200495020.61</v>
      </c>
    </row>
    <row r="68" spans="1:3" ht="25.5">
      <c r="A68" s="149" t="s">
        <v>22</v>
      </c>
      <c r="B68" s="150" t="s">
        <v>397</v>
      </c>
      <c r="C68" s="151">
        <v>41213080.01</v>
      </c>
    </row>
    <row r="69" spans="1:3" ht="25.5">
      <c r="A69" s="152" t="s">
        <v>19</v>
      </c>
      <c r="B69" s="153" t="s">
        <v>398</v>
      </c>
      <c r="C69" s="154">
        <v>5528970.58</v>
      </c>
    </row>
    <row r="70" spans="1:3" ht="25.5">
      <c r="A70" s="152" t="s">
        <v>353</v>
      </c>
      <c r="B70" s="153" t="s">
        <v>399</v>
      </c>
      <c r="C70" s="154">
        <v>1868089.83</v>
      </c>
    </row>
    <row r="71" spans="1:3" ht="25.5">
      <c r="A71" s="152" t="s">
        <v>355</v>
      </c>
      <c r="B71" s="153" t="s">
        <v>400</v>
      </c>
      <c r="C71" s="154">
        <v>1312462.89</v>
      </c>
    </row>
    <row r="72" spans="1:3" ht="25.5">
      <c r="A72" s="152" t="s">
        <v>44</v>
      </c>
      <c r="B72" s="153" t="s">
        <v>426</v>
      </c>
      <c r="C72" s="154">
        <v>0</v>
      </c>
    </row>
    <row r="73" spans="1:3" ht="25.5">
      <c r="A73" s="152" t="s">
        <v>44</v>
      </c>
      <c r="B73" s="153" t="s">
        <v>401</v>
      </c>
      <c r="C73" s="154">
        <v>6.5</v>
      </c>
    </row>
    <row r="74" spans="1:3" ht="25.5">
      <c r="A74" s="152" t="s">
        <v>44</v>
      </c>
      <c r="B74" s="153" t="s">
        <v>402</v>
      </c>
      <c r="C74" s="154">
        <v>1312456.39</v>
      </c>
    </row>
    <row r="75" spans="1:3" ht="25.5">
      <c r="A75" s="152" t="s">
        <v>44</v>
      </c>
      <c r="B75" s="153" t="s">
        <v>403</v>
      </c>
      <c r="C75" s="154">
        <v>0</v>
      </c>
    </row>
    <row r="76" spans="1:3" ht="25.5">
      <c r="A76" s="152" t="s">
        <v>363</v>
      </c>
      <c r="B76" s="153" t="s">
        <v>437</v>
      </c>
      <c r="C76" s="154">
        <v>0</v>
      </c>
    </row>
    <row r="77" spans="1:3" ht="25.5">
      <c r="A77" s="152" t="s">
        <v>361</v>
      </c>
      <c r="B77" s="153" t="s">
        <v>404</v>
      </c>
      <c r="C77" s="154">
        <v>10960.67</v>
      </c>
    </row>
    <row r="78" spans="1:3" ht="25.5">
      <c r="A78" s="152" t="s">
        <v>365</v>
      </c>
      <c r="B78" s="153" t="s">
        <v>368</v>
      </c>
      <c r="C78" s="154">
        <v>540186.38</v>
      </c>
    </row>
    <row r="79" spans="1:3" ht="25.5">
      <c r="A79" s="152" t="s">
        <v>369</v>
      </c>
      <c r="B79" s="153" t="s">
        <v>405</v>
      </c>
      <c r="C79" s="154">
        <v>4479.89</v>
      </c>
    </row>
    <row r="80" spans="1:3" ht="25.5">
      <c r="A80" s="152" t="s">
        <v>44</v>
      </c>
      <c r="B80" s="153" t="s">
        <v>401</v>
      </c>
      <c r="C80" s="154">
        <v>4479.89</v>
      </c>
    </row>
    <row r="81" spans="1:3" ht="38.25">
      <c r="A81" s="152" t="s">
        <v>371</v>
      </c>
      <c r="B81" s="153" t="s">
        <v>406</v>
      </c>
      <c r="C81" s="154">
        <v>122626.26</v>
      </c>
    </row>
    <row r="82" spans="1:3" ht="25.5">
      <c r="A82" s="152" t="s">
        <v>407</v>
      </c>
      <c r="B82" s="153" t="s">
        <v>408</v>
      </c>
      <c r="C82" s="154">
        <v>1900</v>
      </c>
    </row>
    <row r="83" spans="1:3" ht="25.5">
      <c r="A83" s="152" t="s">
        <v>44</v>
      </c>
      <c r="B83" s="153" t="s">
        <v>409</v>
      </c>
      <c r="C83" s="154">
        <v>0</v>
      </c>
    </row>
    <row r="84" spans="1:3" ht="25.5">
      <c r="A84" s="152" t="s">
        <v>44</v>
      </c>
      <c r="B84" s="153" t="s">
        <v>410</v>
      </c>
      <c r="C84" s="154">
        <v>1900</v>
      </c>
    </row>
    <row r="85" spans="1:3" ht="38.25">
      <c r="A85" s="152" t="s">
        <v>373</v>
      </c>
      <c r="B85" s="153" t="s">
        <v>411</v>
      </c>
      <c r="C85" s="154">
        <v>239795.93</v>
      </c>
    </row>
    <row r="86" spans="1:3" ht="51">
      <c r="A86" s="152" t="s">
        <v>412</v>
      </c>
      <c r="B86" s="153" t="s">
        <v>413</v>
      </c>
      <c r="C86" s="154">
        <v>470</v>
      </c>
    </row>
    <row r="87" spans="1:3" ht="46.5" customHeight="1">
      <c r="A87" s="152" t="s">
        <v>20</v>
      </c>
      <c r="B87" s="153" t="s">
        <v>438</v>
      </c>
      <c r="C87" s="154">
        <v>13018613.01</v>
      </c>
    </row>
    <row r="88" spans="1:3" ht="46.5" customHeight="1">
      <c r="A88" s="152" t="s">
        <v>21</v>
      </c>
      <c r="B88" s="153" t="s">
        <v>414</v>
      </c>
      <c r="C88" s="154">
        <v>28964.97</v>
      </c>
    </row>
    <row r="89" spans="1:3" ht="46.5" customHeight="1">
      <c r="A89" s="152" t="s">
        <v>23</v>
      </c>
      <c r="B89" s="153" t="s">
        <v>415</v>
      </c>
      <c r="C89" s="154">
        <v>0</v>
      </c>
    </row>
    <row r="90" spans="1:3" ht="46.5" customHeight="1">
      <c r="A90" s="152" t="s">
        <v>24</v>
      </c>
      <c r="B90" s="153" t="s">
        <v>416</v>
      </c>
      <c r="C90" s="154">
        <v>22163392.09</v>
      </c>
    </row>
    <row r="91" spans="1:3" ht="46.5" customHeight="1">
      <c r="A91" s="152" t="s">
        <v>25</v>
      </c>
      <c r="B91" s="153" t="s">
        <v>417</v>
      </c>
      <c r="C91" s="154">
        <v>473139.36</v>
      </c>
    </row>
    <row r="92" spans="1:3" ht="25.5">
      <c r="A92" s="149" t="s">
        <v>27</v>
      </c>
      <c r="B92" s="150" t="s">
        <v>236</v>
      </c>
      <c r="C92" s="151">
        <v>18017172.6</v>
      </c>
    </row>
    <row r="94" ht="12.75">
      <c r="A94" s="32" t="s">
        <v>431</v>
      </c>
    </row>
  </sheetData>
  <sheetProtection/>
  <mergeCells count="1">
    <mergeCell ref="A4:B4"/>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Arkusz18"/>
  <dimension ref="A1:C72"/>
  <sheetViews>
    <sheetView showGridLines="0" zoomScalePageLayoutView="0" workbookViewId="0" topLeftCell="A1">
      <selection activeCell="E14" sqref="E14"/>
    </sheetView>
  </sheetViews>
  <sheetFormatPr defaultColWidth="17.28125" defaultRowHeight="12.75"/>
  <cols>
    <col min="1" max="1" width="9.57421875" style="16" customWidth="1"/>
    <col min="2" max="2" width="65.00390625" style="16" customWidth="1"/>
    <col min="3" max="3" width="15.140625" style="16" customWidth="1"/>
    <col min="4" max="16384" width="17.28125" style="16" customWidth="1"/>
  </cols>
  <sheetData>
    <row r="1" spans="1:3" ht="14.25">
      <c r="A1" s="21" t="s">
        <v>45</v>
      </c>
      <c r="B1" s="158"/>
      <c r="C1" s="158"/>
    </row>
    <row r="2" spans="1:3" ht="15">
      <c r="A2" s="23" t="s">
        <v>46</v>
      </c>
      <c r="B2" s="158"/>
      <c r="C2" s="158"/>
    </row>
    <row r="3" spans="1:3" ht="15.75" thickBot="1">
      <c r="A3" s="24" t="s">
        <v>478</v>
      </c>
      <c r="B3" s="158"/>
      <c r="C3" s="158"/>
    </row>
    <row r="4" spans="1:3" ht="27.75" customHeight="1" thickBot="1">
      <c r="A4" s="242" t="s">
        <v>122</v>
      </c>
      <c r="B4" s="243"/>
      <c r="C4" s="162" t="s">
        <v>58</v>
      </c>
    </row>
    <row r="5" spans="1:3" ht="28.5">
      <c r="A5" s="146" t="s">
        <v>42</v>
      </c>
      <c r="B5" s="147" t="s">
        <v>418</v>
      </c>
      <c r="C5" s="148">
        <v>962669822.03</v>
      </c>
    </row>
    <row r="6" spans="1:3" ht="38.25">
      <c r="A6" s="149" t="s">
        <v>17</v>
      </c>
      <c r="B6" s="150" t="s">
        <v>280</v>
      </c>
      <c r="C6" s="151">
        <v>49379310.84</v>
      </c>
    </row>
    <row r="7" spans="1:3" ht="25.5">
      <c r="A7" s="149" t="s">
        <v>18</v>
      </c>
      <c r="B7" s="150" t="s">
        <v>281</v>
      </c>
      <c r="C7" s="151">
        <v>799183829.07</v>
      </c>
    </row>
    <row r="8" spans="1:3" ht="25.5">
      <c r="A8" s="149" t="s">
        <v>22</v>
      </c>
      <c r="B8" s="150" t="s">
        <v>282</v>
      </c>
      <c r="C8" s="151">
        <v>54957722.07</v>
      </c>
    </row>
    <row r="9" spans="1:3" ht="25.5">
      <c r="A9" s="149" t="s">
        <v>27</v>
      </c>
      <c r="B9" s="150" t="s">
        <v>439</v>
      </c>
      <c r="C9" s="151">
        <v>51895869.66</v>
      </c>
    </row>
    <row r="10" spans="1:3" ht="25.5">
      <c r="A10" s="149" t="s">
        <v>29</v>
      </c>
      <c r="B10" s="150" t="s">
        <v>440</v>
      </c>
      <c r="C10" s="151">
        <v>7148102.73</v>
      </c>
    </row>
    <row r="11" spans="1:3" ht="25.5">
      <c r="A11" s="149" t="s">
        <v>0</v>
      </c>
      <c r="B11" s="150" t="s">
        <v>283</v>
      </c>
      <c r="C11" s="151">
        <v>104987.66</v>
      </c>
    </row>
    <row r="12" spans="1:3" ht="28.5">
      <c r="A12" s="146" t="s">
        <v>43</v>
      </c>
      <c r="B12" s="147" t="s">
        <v>284</v>
      </c>
      <c r="C12" s="148">
        <v>6750486.61</v>
      </c>
    </row>
    <row r="13" spans="1:3" ht="38.25">
      <c r="A13" s="149" t="s">
        <v>17</v>
      </c>
      <c r="B13" s="150" t="s">
        <v>285</v>
      </c>
      <c r="C13" s="151">
        <v>899797.96</v>
      </c>
    </row>
    <row r="14" spans="1:3" ht="25.5">
      <c r="A14" s="149" t="s">
        <v>18</v>
      </c>
      <c r="B14" s="150" t="s">
        <v>286</v>
      </c>
      <c r="C14" s="151">
        <v>5820252</v>
      </c>
    </row>
    <row r="15" spans="1:3" ht="51">
      <c r="A15" s="149" t="s">
        <v>22</v>
      </c>
      <c r="B15" s="150" t="s">
        <v>287</v>
      </c>
      <c r="C15" s="151">
        <v>30034.21</v>
      </c>
    </row>
    <row r="16" spans="1:3" ht="25.5">
      <c r="A16" s="149" t="s">
        <v>27</v>
      </c>
      <c r="B16" s="150" t="s">
        <v>283</v>
      </c>
      <c r="C16" s="151">
        <v>402.44</v>
      </c>
    </row>
    <row r="17" spans="1:3" ht="28.5">
      <c r="A17" s="146" t="s">
        <v>117</v>
      </c>
      <c r="B17" s="147" t="s">
        <v>288</v>
      </c>
      <c r="C17" s="148">
        <v>435845195.04</v>
      </c>
    </row>
    <row r="18" spans="1:3" ht="25.5">
      <c r="A18" s="149" t="s">
        <v>17</v>
      </c>
      <c r="B18" s="150" t="s">
        <v>289</v>
      </c>
      <c r="C18" s="151">
        <v>265888637.68</v>
      </c>
    </row>
    <row r="19" spans="1:3" ht="25.5">
      <c r="A19" s="152" t="s">
        <v>19</v>
      </c>
      <c r="B19" s="153" t="s">
        <v>290</v>
      </c>
      <c r="C19" s="154">
        <v>106190809.88</v>
      </c>
    </row>
    <row r="20" spans="1:3" ht="51">
      <c r="A20" s="152" t="s">
        <v>20</v>
      </c>
      <c r="B20" s="153" t="s">
        <v>291</v>
      </c>
      <c r="C20" s="154">
        <v>14493765.2</v>
      </c>
    </row>
    <row r="21" spans="1:3" ht="25.5">
      <c r="A21" s="152" t="s">
        <v>44</v>
      </c>
      <c r="B21" s="153" t="s">
        <v>292</v>
      </c>
      <c r="C21" s="154">
        <v>14500654.7</v>
      </c>
    </row>
    <row r="22" spans="1:3" ht="25.5">
      <c r="A22" s="152" t="s">
        <v>44</v>
      </c>
      <c r="B22" s="153" t="s">
        <v>293</v>
      </c>
      <c r="C22" s="154">
        <v>-6889.5</v>
      </c>
    </row>
    <row r="23" spans="1:3" ht="25.5">
      <c r="A23" s="152" t="s">
        <v>21</v>
      </c>
      <c r="B23" s="153" t="s">
        <v>294</v>
      </c>
      <c r="C23" s="154">
        <v>54957722.07</v>
      </c>
    </row>
    <row r="24" spans="1:3" ht="25.5">
      <c r="A24" s="152" t="s">
        <v>23</v>
      </c>
      <c r="B24" s="153" t="s">
        <v>295</v>
      </c>
      <c r="C24" s="154">
        <v>74363504.67</v>
      </c>
    </row>
    <row r="25" spans="1:3" ht="25.5">
      <c r="A25" s="152" t="s">
        <v>25</v>
      </c>
      <c r="B25" s="153" t="s">
        <v>425</v>
      </c>
      <c r="C25" s="154">
        <v>3520.53</v>
      </c>
    </row>
    <row r="26" spans="1:3" ht="25.5">
      <c r="A26" s="152" t="s">
        <v>26</v>
      </c>
      <c r="B26" s="153" t="s">
        <v>296</v>
      </c>
      <c r="C26" s="154">
        <v>123776.17</v>
      </c>
    </row>
    <row r="27" spans="1:3" ht="38.25">
      <c r="A27" s="152" t="s">
        <v>37</v>
      </c>
      <c r="B27" s="153" t="s">
        <v>297</v>
      </c>
      <c r="C27" s="154">
        <v>12579669.42</v>
      </c>
    </row>
    <row r="28" spans="1:3" ht="25.5">
      <c r="A28" s="152" t="s">
        <v>47</v>
      </c>
      <c r="B28" s="153" t="s">
        <v>298</v>
      </c>
      <c r="C28" s="154">
        <v>8060</v>
      </c>
    </row>
    <row r="29" spans="1:3" ht="25.5">
      <c r="A29" s="152" t="s">
        <v>48</v>
      </c>
      <c r="B29" s="153" t="s">
        <v>299</v>
      </c>
      <c r="C29" s="154">
        <v>173795.98</v>
      </c>
    </row>
    <row r="30" spans="1:3" ht="25.5">
      <c r="A30" s="152" t="s">
        <v>49</v>
      </c>
      <c r="B30" s="153" t="s">
        <v>300</v>
      </c>
      <c r="C30" s="154">
        <v>2994013.76</v>
      </c>
    </row>
    <row r="31" spans="1:3" ht="25.5">
      <c r="A31" s="149" t="s">
        <v>22</v>
      </c>
      <c r="B31" s="150" t="s">
        <v>301</v>
      </c>
      <c r="C31" s="151">
        <v>168221778.38</v>
      </c>
    </row>
    <row r="32" spans="1:3" ht="25.5">
      <c r="A32" s="152" t="s">
        <v>19</v>
      </c>
      <c r="B32" s="153" t="s">
        <v>302</v>
      </c>
      <c r="C32" s="154">
        <v>29704753.02</v>
      </c>
    </row>
    <row r="33" spans="1:3" ht="25.5">
      <c r="A33" s="152" t="s">
        <v>21</v>
      </c>
      <c r="B33" s="153" t="s">
        <v>303</v>
      </c>
      <c r="C33" s="154">
        <v>2441045.62</v>
      </c>
    </row>
    <row r="34" spans="1:3" ht="25.5">
      <c r="A34" s="152" t="s">
        <v>23</v>
      </c>
      <c r="B34" s="153" t="s">
        <v>304</v>
      </c>
      <c r="C34" s="154">
        <v>133495687.8</v>
      </c>
    </row>
    <row r="35" spans="1:3" ht="25.5">
      <c r="A35" s="152" t="s">
        <v>44</v>
      </c>
      <c r="B35" s="153" t="s">
        <v>305</v>
      </c>
      <c r="C35" s="154">
        <v>1629810.38</v>
      </c>
    </row>
    <row r="36" spans="1:3" ht="25.5">
      <c r="A36" s="152" t="s">
        <v>44</v>
      </c>
      <c r="B36" s="153" t="s">
        <v>306</v>
      </c>
      <c r="C36" s="154">
        <v>13048607.48</v>
      </c>
    </row>
    <row r="37" spans="1:3" ht="25.5">
      <c r="A37" s="152" t="s">
        <v>44</v>
      </c>
      <c r="B37" s="153" t="s">
        <v>307</v>
      </c>
      <c r="C37" s="154">
        <v>68491255.34</v>
      </c>
    </row>
    <row r="38" spans="1:3" ht="25.5">
      <c r="A38" s="152" t="s">
        <v>44</v>
      </c>
      <c r="B38" s="153" t="s">
        <v>308</v>
      </c>
      <c r="C38" s="154">
        <v>11212598.48</v>
      </c>
    </row>
    <row r="39" spans="1:3" ht="25.5">
      <c r="A39" s="152" t="s">
        <v>44</v>
      </c>
      <c r="B39" s="153" t="s">
        <v>309</v>
      </c>
      <c r="C39" s="154">
        <v>33667794.02</v>
      </c>
    </row>
    <row r="40" spans="1:3" ht="25.5">
      <c r="A40" s="152" t="s">
        <v>44</v>
      </c>
      <c r="B40" s="153" t="s">
        <v>310</v>
      </c>
      <c r="C40" s="154">
        <v>2584578.29</v>
      </c>
    </row>
    <row r="41" spans="1:3" ht="25.5">
      <c r="A41" s="152" t="s">
        <v>44</v>
      </c>
      <c r="B41" s="153" t="s">
        <v>311</v>
      </c>
      <c r="C41" s="154">
        <v>2861043.81</v>
      </c>
    </row>
    <row r="42" spans="1:3" ht="25.5">
      <c r="A42" s="152" t="s">
        <v>20</v>
      </c>
      <c r="B42" s="153" t="s">
        <v>312</v>
      </c>
      <c r="C42" s="154">
        <v>2580291.94</v>
      </c>
    </row>
    <row r="43" spans="1:3" ht="25.5">
      <c r="A43" s="149" t="s">
        <v>18</v>
      </c>
      <c r="B43" s="150" t="s">
        <v>313</v>
      </c>
      <c r="C43" s="151">
        <v>1734778.98</v>
      </c>
    </row>
    <row r="44" spans="1:3" ht="25.5">
      <c r="A44" s="152" t="s">
        <v>19</v>
      </c>
      <c r="B44" s="153" t="s">
        <v>290</v>
      </c>
      <c r="C44" s="154">
        <v>1315760.24</v>
      </c>
    </row>
    <row r="45" spans="1:3" ht="38.25">
      <c r="A45" s="152" t="s">
        <v>20</v>
      </c>
      <c r="B45" s="153" t="s">
        <v>314</v>
      </c>
      <c r="C45" s="154">
        <v>96399.47</v>
      </c>
    </row>
    <row r="46" spans="1:3" ht="25.5">
      <c r="A46" s="152" t="s">
        <v>21</v>
      </c>
      <c r="B46" s="153" t="s">
        <v>300</v>
      </c>
      <c r="C46" s="154">
        <v>322619.27</v>
      </c>
    </row>
    <row r="47" spans="1:3" ht="57">
      <c r="A47" s="146" t="s">
        <v>118</v>
      </c>
      <c r="B47" s="147" t="s">
        <v>315</v>
      </c>
      <c r="C47" s="148">
        <v>533575113.6</v>
      </c>
    </row>
    <row r="48" spans="1:3" ht="25.5">
      <c r="A48" s="149" t="s">
        <v>17</v>
      </c>
      <c r="B48" s="150" t="s">
        <v>316</v>
      </c>
      <c r="C48" s="151">
        <v>3546556.68</v>
      </c>
    </row>
    <row r="49" spans="1:3" ht="25.5">
      <c r="A49" s="152" t="s">
        <v>19</v>
      </c>
      <c r="B49" s="153" t="s">
        <v>441</v>
      </c>
      <c r="C49" s="154">
        <v>190447.68</v>
      </c>
    </row>
    <row r="50" spans="1:3" ht="25.5">
      <c r="A50" s="152" t="s">
        <v>20</v>
      </c>
      <c r="B50" s="153" t="s">
        <v>317</v>
      </c>
      <c r="C50" s="154">
        <v>3356109</v>
      </c>
    </row>
    <row r="51" spans="1:3" ht="25.5">
      <c r="A51" s="149" t="s">
        <v>18</v>
      </c>
      <c r="B51" s="150" t="s">
        <v>318</v>
      </c>
      <c r="C51" s="151">
        <v>2359828.42</v>
      </c>
    </row>
    <row r="52" spans="1:3" ht="25.5">
      <c r="A52" s="152" t="s">
        <v>19</v>
      </c>
      <c r="B52" s="153" t="s">
        <v>442</v>
      </c>
      <c r="C52" s="154">
        <v>17048.66</v>
      </c>
    </row>
    <row r="53" spans="1:3" ht="25.5">
      <c r="A53" s="152" t="s">
        <v>20</v>
      </c>
      <c r="B53" s="153" t="s">
        <v>319</v>
      </c>
      <c r="C53" s="154">
        <v>0</v>
      </c>
    </row>
    <row r="54" spans="1:3" ht="25.5">
      <c r="A54" s="152" t="s">
        <v>21</v>
      </c>
      <c r="B54" s="153" t="s">
        <v>320</v>
      </c>
      <c r="C54" s="154">
        <v>2342779.76</v>
      </c>
    </row>
    <row r="55" spans="1:3" ht="28.5">
      <c r="A55" s="146" t="s">
        <v>119</v>
      </c>
      <c r="B55" s="147" t="s">
        <v>321</v>
      </c>
      <c r="C55" s="148">
        <v>534761841.86</v>
      </c>
    </row>
    <row r="56" spans="1:3" ht="25.5">
      <c r="A56" s="149" t="s">
        <v>17</v>
      </c>
      <c r="B56" s="150" t="s">
        <v>322</v>
      </c>
      <c r="C56" s="151">
        <v>48985327.99</v>
      </c>
    </row>
    <row r="57" spans="1:3" ht="25.5">
      <c r="A57" s="152" t="s">
        <v>19</v>
      </c>
      <c r="B57" s="153" t="s">
        <v>323</v>
      </c>
      <c r="C57" s="154">
        <v>0</v>
      </c>
    </row>
    <row r="58" spans="1:3" ht="25.5">
      <c r="A58" s="152" t="s">
        <v>20</v>
      </c>
      <c r="B58" s="153" t="s">
        <v>324</v>
      </c>
      <c r="C58" s="154">
        <v>11895542.92</v>
      </c>
    </row>
    <row r="59" spans="1:3" ht="25.5">
      <c r="A59" s="152" t="s">
        <v>21</v>
      </c>
      <c r="B59" s="153" t="s">
        <v>325</v>
      </c>
      <c r="C59" s="154">
        <v>2252023.88</v>
      </c>
    </row>
    <row r="60" spans="1:3" ht="25.5">
      <c r="A60" s="152" t="s">
        <v>23</v>
      </c>
      <c r="B60" s="153" t="s">
        <v>326</v>
      </c>
      <c r="C60" s="154">
        <v>34837761.19</v>
      </c>
    </row>
    <row r="61" spans="1:3" ht="25.5">
      <c r="A61" s="149" t="s">
        <v>18</v>
      </c>
      <c r="B61" s="150" t="s">
        <v>327</v>
      </c>
      <c r="C61" s="151">
        <v>9317145.24</v>
      </c>
    </row>
    <row r="62" spans="1:3" ht="25.5">
      <c r="A62" s="152" t="s">
        <v>19</v>
      </c>
      <c r="B62" s="153" t="s">
        <v>323</v>
      </c>
      <c r="C62" s="154">
        <v>0</v>
      </c>
    </row>
    <row r="63" spans="1:3" ht="25.5">
      <c r="A63" s="152" t="s">
        <v>20</v>
      </c>
      <c r="B63" s="153" t="s">
        <v>324</v>
      </c>
      <c r="C63" s="154">
        <v>590709</v>
      </c>
    </row>
    <row r="64" spans="1:3" ht="25.5">
      <c r="A64" s="152" t="s">
        <v>21</v>
      </c>
      <c r="B64" s="153" t="s">
        <v>328</v>
      </c>
      <c r="C64" s="154">
        <v>16701.23</v>
      </c>
    </row>
    <row r="65" spans="1:3" ht="25.5">
      <c r="A65" s="152" t="s">
        <v>23</v>
      </c>
      <c r="B65" s="153" t="s">
        <v>329</v>
      </c>
      <c r="C65" s="154">
        <v>8709735.01</v>
      </c>
    </row>
    <row r="66" spans="1:3" ht="28.5">
      <c r="A66" s="146" t="s">
        <v>120</v>
      </c>
      <c r="B66" s="147" t="s">
        <v>330</v>
      </c>
      <c r="C66" s="148">
        <v>574430024.61</v>
      </c>
    </row>
    <row r="67" spans="1:3" ht="25.5">
      <c r="A67" s="149" t="s">
        <v>17</v>
      </c>
      <c r="B67" s="150" t="s">
        <v>331</v>
      </c>
      <c r="C67" s="151">
        <v>105113620.93</v>
      </c>
    </row>
    <row r="68" spans="1:3" ht="25.5">
      <c r="A68" s="149" t="s">
        <v>18</v>
      </c>
      <c r="B68" s="150" t="s">
        <v>332</v>
      </c>
      <c r="C68" s="151">
        <v>4658043.26</v>
      </c>
    </row>
    <row r="69" spans="1:3" ht="28.5">
      <c r="A69" s="146" t="s">
        <v>121</v>
      </c>
      <c r="B69" s="147" t="s">
        <v>333</v>
      </c>
      <c r="C69" s="148">
        <v>464658360.42</v>
      </c>
    </row>
    <row r="72" ht="12.75">
      <c r="A72" s="32" t="s">
        <v>431</v>
      </c>
    </row>
  </sheetData>
  <sheetProtection/>
  <mergeCells count="1">
    <mergeCell ref="A4:B4"/>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usz17"/>
  <dimension ref="A1:S50"/>
  <sheetViews>
    <sheetView showGridLines="0" zoomScalePageLayoutView="0" workbookViewId="0" topLeftCell="A1">
      <selection activeCell="A24" sqref="A24"/>
    </sheetView>
  </sheetViews>
  <sheetFormatPr defaultColWidth="9.140625" defaultRowHeight="12.75"/>
  <cols>
    <col min="1" max="1" width="27.140625" style="16" customWidth="1"/>
    <col min="2" max="2" width="15.57421875" style="16" customWidth="1"/>
    <col min="3" max="17" width="15.28125" style="16" customWidth="1"/>
    <col min="18" max="18" width="16.421875" style="16" bestFit="1" customWidth="1"/>
    <col min="19" max="19" width="15.28125" style="16" customWidth="1"/>
    <col min="20" max="16384" width="9.140625" style="16" customWidth="1"/>
  </cols>
  <sheetData>
    <row r="1" ht="14.25">
      <c r="A1" s="21" t="s">
        <v>422</v>
      </c>
    </row>
    <row r="2" ht="15">
      <c r="A2" s="23" t="s">
        <v>423</v>
      </c>
    </row>
    <row r="3" spans="1:19" ht="19.5" customHeight="1">
      <c r="A3" s="24" t="s">
        <v>499</v>
      </c>
      <c r="B3" s="163"/>
      <c r="C3" s="163"/>
      <c r="D3" s="163"/>
      <c r="E3" s="163"/>
      <c r="F3" s="163"/>
      <c r="G3" s="163"/>
      <c r="H3" s="163"/>
      <c r="I3" s="163"/>
      <c r="J3" s="163"/>
      <c r="K3" s="163"/>
      <c r="L3" s="163"/>
      <c r="M3" s="163"/>
      <c r="N3" s="163"/>
      <c r="O3" s="163"/>
      <c r="P3" s="163"/>
      <c r="Q3" s="163"/>
      <c r="R3" s="163"/>
      <c r="S3" s="163"/>
    </row>
    <row r="4" spans="1:19" ht="19.5" customHeight="1">
      <c r="A4" s="248" t="s">
        <v>55</v>
      </c>
      <c r="B4" s="246" t="s">
        <v>59</v>
      </c>
      <c r="C4" s="247"/>
      <c r="D4" s="246" t="s">
        <v>91</v>
      </c>
      <c r="E4" s="247"/>
      <c r="F4" s="246" t="s">
        <v>92</v>
      </c>
      <c r="G4" s="247"/>
      <c r="H4" s="246" t="s">
        <v>93</v>
      </c>
      <c r="I4" s="247"/>
      <c r="J4" s="246" t="s">
        <v>94</v>
      </c>
      <c r="K4" s="247"/>
      <c r="L4" s="246" t="s">
        <v>95</v>
      </c>
      <c r="M4" s="247"/>
      <c r="N4" s="246" t="s">
        <v>96</v>
      </c>
      <c r="O4" s="247"/>
      <c r="P4" s="246" t="s">
        <v>97</v>
      </c>
      <c r="Q4" s="247"/>
      <c r="R4" s="246" t="s">
        <v>67</v>
      </c>
      <c r="S4" s="247"/>
    </row>
    <row r="5" spans="1:19" ht="19.5" customHeight="1">
      <c r="A5" s="248"/>
      <c r="B5" s="246" t="s">
        <v>99</v>
      </c>
      <c r="C5" s="247"/>
      <c r="D5" s="246" t="s">
        <v>100</v>
      </c>
      <c r="E5" s="247"/>
      <c r="F5" s="246" t="s">
        <v>101</v>
      </c>
      <c r="G5" s="247"/>
      <c r="H5" s="246" t="s">
        <v>102</v>
      </c>
      <c r="I5" s="247"/>
      <c r="J5" s="246" t="s">
        <v>103</v>
      </c>
      <c r="K5" s="247"/>
      <c r="L5" s="246" t="s">
        <v>104</v>
      </c>
      <c r="M5" s="247"/>
      <c r="N5" s="246" t="s">
        <v>105</v>
      </c>
      <c r="O5" s="247"/>
      <c r="P5" s="246" t="s">
        <v>106</v>
      </c>
      <c r="Q5" s="247"/>
      <c r="R5" s="246" t="s">
        <v>107</v>
      </c>
      <c r="S5" s="247"/>
    </row>
    <row r="6" spans="1:19" ht="19.5" customHeight="1">
      <c r="A6" s="244" t="s">
        <v>56</v>
      </c>
      <c r="B6" s="164" t="s">
        <v>159</v>
      </c>
      <c r="C6" s="164" t="s">
        <v>160</v>
      </c>
      <c r="D6" s="164" t="s">
        <v>159</v>
      </c>
      <c r="E6" s="164" t="s">
        <v>160</v>
      </c>
      <c r="F6" s="164" t="s">
        <v>159</v>
      </c>
      <c r="G6" s="164" t="s">
        <v>160</v>
      </c>
      <c r="H6" s="164" t="s">
        <v>159</v>
      </c>
      <c r="I6" s="164" t="s">
        <v>160</v>
      </c>
      <c r="J6" s="164" t="s">
        <v>159</v>
      </c>
      <c r="K6" s="164" t="s">
        <v>160</v>
      </c>
      <c r="L6" s="164" t="s">
        <v>159</v>
      </c>
      <c r="M6" s="164" t="s">
        <v>160</v>
      </c>
      <c r="N6" s="164" t="s">
        <v>159</v>
      </c>
      <c r="O6" s="164" t="s">
        <v>160</v>
      </c>
      <c r="P6" s="164" t="s">
        <v>159</v>
      </c>
      <c r="Q6" s="164" t="s">
        <v>160</v>
      </c>
      <c r="R6" s="164" t="s">
        <v>159</v>
      </c>
      <c r="S6" s="164" t="s">
        <v>160</v>
      </c>
    </row>
    <row r="7" spans="1:19" ht="19.5" customHeight="1">
      <c r="A7" s="245"/>
      <c r="B7" s="165" t="s">
        <v>161</v>
      </c>
      <c r="C7" s="165" t="s">
        <v>162</v>
      </c>
      <c r="D7" s="165" t="s">
        <v>161</v>
      </c>
      <c r="E7" s="165" t="s">
        <v>162</v>
      </c>
      <c r="F7" s="165" t="s">
        <v>161</v>
      </c>
      <c r="G7" s="165" t="s">
        <v>162</v>
      </c>
      <c r="H7" s="165" t="s">
        <v>161</v>
      </c>
      <c r="I7" s="165" t="s">
        <v>162</v>
      </c>
      <c r="J7" s="165" t="s">
        <v>161</v>
      </c>
      <c r="K7" s="165" t="s">
        <v>162</v>
      </c>
      <c r="L7" s="165" t="s">
        <v>161</v>
      </c>
      <c r="M7" s="165" t="s">
        <v>162</v>
      </c>
      <c r="N7" s="165" t="s">
        <v>161</v>
      </c>
      <c r="O7" s="165" t="s">
        <v>162</v>
      </c>
      <c r="P7" s="165" t="s">
        <v>161</v>
      </c>
      <c r="Q7" s="165" t="s">
        <v>162</v>
      </c>
      <c r="R7" s="165" t="s">
        <v>161</v>
      </c>
      <c r="S7" s="165" t="s">
        <v>162</v>
      </c>
    </row>
    <row r="8" spans="1:19" ht="19.5" customHeight="1">
      <c r="A8" s="166" t="s">
        <v>69</v>
      </c>
      <c r="B8" s="167"/>
      <c r="C8" s="167"/>
      <c r="D8" s="167">
        <v>94.78</v>
      </c>
      <c r="E8" s="167">
        <v>80.36</v>
      </c>
      <c r="F8" s="167">
        <v>490.3</v>
      </c>
      <c r="G8" s="167">
        <v>393.54</v>
      </c>
      <c r="H8" s="167">
        <v>2094.96</v>
      </c>
      <c r="I8" s="167">
        <v>1769.82</v>
      </c>
      <c r="J8" s="167">
        <v>5058.96</v>
      </c>
      <c r="K8" s="167">
        <v>3913.71</v>
      </c>
      <c r="L8" s="167">
        <v>9353.84</v>
      </c>
      <c r="M8" s="167">
        <v>7660.26</v>
      </c>
      <c r="N8" s="167">
        <v>13453.96</v>
      </c>
      <c r="O8" s="167">
        <v>11133.03</v>
      </c>
      <c r="P8" s="167">
        <v>15046.43</v>
      </c>
      <c r="Q8" s="167">
        <v>13391.08</v>
      </c>
      <c r="R8" s="167">
        <v>12163.38</v>
      </c>
      <c r="S8" s="167">
        <v>10926.85</v>
      </c>
    </row>
    <row r="9" spans="1:19" ht="19.5" customHeight="1">
      <c r="A9" s="116" t="s">
        <v>71</v>
      </c>
      <c r="B9" s="74">
        <v>3153.94</v>
      </c>
      <c r="C9" s="74">
        <v>762.15</v>
      </c>
      <c r="D9" s="74">
        <v>82.15</v>
      </c>
      <c r="E9" s="74">
        <v>72.49</v>
      </c>
      <c r="F9" s="74">
        <v>431.03</v>
      </c>
      <c r="G9" s="74">
        <v>343.11</v>
      </c>
      <c r="H9" s="74">
        <v>1647.99</v>
      </c>
      <c r="I9" s="74">
        <v>1273.74</v>
      </c>
      <c r="J9" s="74">
        <v>4775.56</v>
      </c>
      <c r="K9" s="74">
        <v>3982.81</v>
      </c>
      <c r="L9" s="74">
        <v>10169.58</v>
      </c>
      <c r="M9" s="74">
        <v>8770.11</v>
      </c>
      <c r="N9" s="74">
        <v>16433</v>
      </c>
      <c r="O9" s="74">
        <v>13507.06</v>
      </c>
      <c r="P9" s="74">
        <v>18767.91</v>
      </c>
      <c r="Q9" s="74">
        <v>15789.66</v>
      </c>
      <c r="R9" s="74">
        <v>16824.38</v>
      </c>
      <c r="S9" s="74">
        <v>14150.96</v>
      </c>
    </row>
    <row r="10" spans="1:19" ht="19.5" customHeight="1">
      <c r="A10" s="166" t="s">
        <v>73</v>
      </c>
      <c r="B10" s="167"/>
      <c r="C10" s="167"/>
      <c r="D10" s="167">
        <v>378.34</v>
      </c>
      <c r="E10" s="167">
        <v>1368.02</v>
      </c>
      <c r="F10" s="167">
        <v>925.78</v>
      </c>
      <c r="G10" s="167">
        <v>697.65</v>
      </c>
      <c r="H10" s="167">
        <v>2910.79</v>
      </c>
      <c r="I10" s="167">
        <v>2377.18</v>
      </c>
      <c r="J10" s="167">
        <v>6989.69</v>
      </c>
      <c r="K10" s="167">
        <v>5781.6</v>
      </c>
      <c r="L10" s="167">
        <v>13618.69</v>
      </c>
      <c r="M10" s="167">
        <v>11845.22</v>
      </c>
      <c r="N10" s="167">
        <v>20417.89</v>
      </c>
      <c r="O10" s="167">
        <v>17540.26</v>
      </c>
      <c r="P10" s="167">
        <v>23052.19</v>
      </c>
      <c r="Q10" s="167">
        <v>20500.9</v>
      </c>
      <c r="R10" s="167">
        <v>19602.63</v>
      </c>
      <c r="S10" s="167">
        <v>16338.07</v>
      </c>
    </row>
    <row r="11" spans="1:19" ht="19.5" customHeight="1">
      <c r="A11" s="116" t="s">
        <v>75</v>
      </c>
      <c r="B11" s="74">
        <v>58.38</v>
      </c>
      <c r="C11" s="74"/>
      <c r="D11" s="74">
        <v>114.12</v>
      </c>
      <c r="E11" s="74">
        <v>220.18</v>
      </c>
      <c r="F11" s="74">
        <v>582.28</v>
      </c>
      <c r="G11" s="74">
        <v>459.56</v>
      </c>
      <c r="H11" s="74">
        <v>2319.64</v>
      </c>
      <c r="I11" s="74">
        <v>1778.75</v>
      </c>
      <c r="J11" s="74">
        <v>6115.96</v>
      </c>
      <c r="K11" s="74">
        <v>4675.91</v>
      </c>
      <c r="L11" s="74">
        <v>11777.33</v>
      </c>
      <c r="M11" s="74">
        <v>9365.61</v>
      </c>
      <c r="N11" s="74">
        <v>17024.86</v>
      </c>
      <c r="O11" s="74">
        <v>13456.72</v>
      </c>
      <c r="P11" s="74">
        <v>19137.08</v>
      </c>
      <c r="Q11" s="74">
        <v>16272.94</v>
      </c>
      <c r="R11" s="74">
        <v>16502.67</v>
      </c>
      <c r="S11" s="74">
        <v>13889.12</v>
      </c>
    </row>
    <row r="12" spans="1:19" ht="19.5" customHeight="1">
      <c r="A12" s="166" t="s">
        <v>78</v>
      </c>
      <c r="B12" s="167">
        <v>454.61</v>
      </c>
      <c r="C12" s="167"/>
      <c r="D12" s="167">
        <v>2900.03</v>
      </c>
      <c r="E12" s="167">
        <v>1763.07</v>
      </c>
      <c r="F12" s="167">
        <v>479.71</v>
      </c>
      <c r="G12" s="167">
        <v>417.56</v>
      </c>
      <c r="H12" s="167">
        <v>2101.85</v>
      </c>
      <c r="I12" s="167">
        <v>1843.59</v>
      </c>
      <c r="J12" s="167">
        <v>5525</v>
      </c>
      <c r="K12" s="167">
        <v>4648.22</v>
      </c>
      <c r="L12" s="167">
        <v>10376.97</v>
      </c>
      <c r="M12" s="167">
        <v>8651.29</v>
      </c>
      <c r="N12" s="167">
        <v>15282.47</v>
      </c>
      <c r="O12" s="167">
        <v>12717.86</v>
      </c>
      <c r="P12" s="167">
        <v>17901.61</v>
      </c>
      <c r="Q12" s="167">
        <v>15605.52</v>
      </c>
      <c r="R12" s="167">
        <v>17367.08</v>
      </c>
      <c r="S12" s="167">
        <v>13957.07</v>
      </c>
    </row>
    <row r="13" spans="1:19" ht="19.5" customHeight="1">
      <c r="A13" s="116" t="s">
        <v>433</v>
      </c>
      <c r="B13" s="74"/>
      <c r="C13" s="74"/>
      <c r="D13" s="74">
        <v>81.87</v>
      </c>
      <c r="E13" s="74">
        <v>70.14</v>
      </c>
      <c r="F13" s="74">
        <v>453.88</v>
      </c>
      <c r="G13" s="74">
        <v>371.07</v>
      </c>
      <c r="H13" s="74">
        <v>1821.33</v>
      </c>
      <c r="I13" s="74">
        <v>1476.3</v>
      </c>
      <c r="J13" s="74">
        <v>4981.5</v>
      </c>
      <c r="K13" s="74">
        <v>4170.05</v>
      </c>
      <c r="L13" s="74">
        <v>11094.78</v>
      </c>
      <c r="M13" s="74">
        <v>9314.87</v>
      </c>
      <c r="N13" s="74">
        <v>16947.47</v>
      </c>
      <c r="O13" s="74">
        <v>14122.95</v>
      </c>
      <c r="P13" s="74">
        <v>19889.52</v>
      </c>
      <c r="Q13" s="74">
        <v>17506.41</v>
      </c>
      <c r="R13" s="74">
        <v>18463.07</v>
      </c>
      <c r="S13" s="74">
        <v>15748.26</v>
      </c>
    </row>
    <row r="14" spans="1:19" ht="19.5" customHeight="1">
      <c r="A14" s="166" t="s">
        <v>432</v>
      </c>
      <c r="B14" s="167"/>
      <c r="C14" s="167"/>
      <c r="D14" s="167">
        <v>300.23</v>
      </c>
      <c r="E14" s="167">
        <v>237.23</v>
      </c>
      <c r="F14" s="167">
        <v>978.68</v>
      </c>
      <c r="G14" s="167">
        <v>786.31</v>
      </c>
      <c r="H14" s="167">
        <v>3652.87</v>
      </c>
      <c r="I14" s="167">
        <v>2968.46</v>
      </c>
      <c r="J14" s="167">
        <v>8096.7</v>
      </c>
      <c r="K14" s="167">
        <v>6787.71</v>
      </c>
      <c r="L14" s="167">
        <v>15453.11</v>
      </c>
      <c r="M14" s="167">
        <v>12945.4</v>
      </c>
      <c r="N14" s="167">
        <v>22774.39</v>
      </c>
      <c r="O14" s="167">
        <v>19490.75</v>
      </c>
      <c r="P14" s="167">
        <v>25560.21</v>
      </c>
      <c r="Q14" s="167">
        <v>22420.75</v>
      </c>
      <c r="R14" s="167">
        <v>21311.58</v>
      </c>
      <c r="S14" s="167">
        <v>17746.88</v>
      </c>
    </row>
    <row r="15" spans="1:19" ht="19.5" customHeight="1">
      <c r="A15" s="116" t="s">
        <v>81</v>
      </c>
      <c r="B15" s="74"/>
      <c r="C15" s="74"/>
      <c r="D15" s="74">
        <v>42.53</v>
      </c>
      <c r="E15" s="74">
        <v>42.1</v>
      </c>
      <c r="F15" s="74">
        <v>686.85</v>
      </c>
      <c r="G15" s="74">
        <v>545.46</v>
      </c>
      <c r="H15" s="74">
        <v>2436.7</v>
      </c>
      <c r="I15" s="74">
        <v>2016.77</v>
      </c>
      <c r="J15" s="74">
        <v>4686.91</v>
      </c>
      <c r="K15" s="74">
        <v>4176.41</v>
      </c>
      <c r="L15" s="74">
        <v>8507.94</v>
      </c>
      <c r="M15" s="74">
        <v>7541.33</v>
      </c>
      <c r="N15" s="74">
        <v>13213.65</v>
      </c>
      <c r="O15" s="74">
        <v>12317.11</v>
      </c>
      <c r="P15" s="74">
        <v>15072.11</v>
      </c>
      <c r="Q15" s="74">
        <v>15124.94</v>
      </c>
      <c r="R15" s="74">
        <v>12484.95</v>
      </c>
      <c r="S15" s="74">
        <v>12719.63</v>
      </c>
    </row>
    <row r="16" spans="1:19" ht="19.5" customHeight="1">
      <c r="A16" s="166" t="s">
        <v>76</v>
      </c>
      <c r="B16" s="167"/>
      <c r="C16" s="167"/>
      <c r="D16" s="167">
        <v>383.41</v>
      </c>
      <c r="E16" s="167">
        <v>255.7</v>
      </c>
      <c r="F16" s="167">
        <v>499.95</v>
      </c>
      <c r="G16" s="167">
        <v>426.32</v>
      </c>
      <c r="H16" s="167">
        <v>2134.88</v>
      </c>
      <c r="I16" s="167">
        <v>1702.78</v>
      </c>
      <c r="J16" s="167">
        <v>5372.82</v>
      </c>
      <c r="K16" s="167">
        <v>4060.24</v>
      </c>
      <c r="L16" s="167">
        <v>9711.85</v>
      </c>
      <c r="M16" s="167">
        <v>7719.52</v>
      </c>
      <c r="N16" s="167">
        <v>14270.71</v>
      </c>
      <c r="O16" s="167">
        <v>11223.9</v>
      </c>
      <c r="P16" s="167">
        <v>16189.17</v>
      </c>
      <c r="Q16" s="167">
        <v>13796.77</v>
      </c>
      <c r="R16" s="167">
        <v>14202.44</v>
      </c>
      <c r="S16" s="167">
        <v>12287.08</v>
      </c>
    </row>
    <row r="17" spans="1:19" ht="19.5" customHeight="1">
      <c r="A17" s="116" t="s">
        <v>83</v>
      </c>
      <c r="B17" s="74"/>
      <c r="C17" s="74"/>
      <c r="D17" s="74">
        <v>190.19</v>
      </c>
      <c r="E17" s="74">
        <v>151.01</v>
      </c>
      <c r="F17" s="74">
        <v>551.64</v>
      </c>
      <c r="G17" s="74">
        <v>431.09</v>
      </c>
      <c r="H17" s="74">
        <v>1897.77</v>
      </c>
      <c r="I17" s="74">
        <v>1528.8</v>
      </c>
      <c r="J17" s="74">
        <v>3985.31</v>
      </c>
      <c r="K17" s="74">
        <v>3257.49</v>
      </c>
      <c r="L17" s="74">
        <v>6574.55</v>
      </c>
      <c r="M17" s="74">
        <v>5489.56</v>
      </c>
      <c r="N17" s="74">
        <v>8135.13</v>
      </c>
      <c r="O17" s="74">
        <v>7252.69</v>
      </c>
      <c r="P17" s="74">
        <v>10072.68</v>
      </c>
      <c r="Q17" s="74">
        <v>10101.38</v>
      </c>
      <c r="R17" s="74">
        <v>10520.53</v>
      </c>
      <c r="S17" s="74">
        <v>10984.17</v>
      </c>
    </row>
    <row r="18" spans="1:19" ht="19.5" customHeight="1">
      <c r="A18" s="166" t="s">
        <v>85</v>
      </c>
      <c r="B18" s="167"/>
      <c r="C18" s="167"/>
      <c r="D18" s="167">
        <v>227.65</v>
      </c>
      <c r="E18" s="167">
        <v>235.55</v>
      </c>
      <c r="F18" s="167">
        <v>644.03</v>
      </c>
      <c r="G18" s="167">
        <v>495.75</v>
      </c>
      <c r="H18" s="167">
        <v>2814.3</v>
      </c>
      <c r="I18" s="167">
        <v>2140.38</v>
      </c>
      <c r="J18" s="167">
        <v>6395.76</v>
      </c>
      <c r="K18" s="167">
        <v>5092.36</v>
      </c>
      <c r="L18" s="167">
        <v>11544.47</v>
      </c>
      <c r="M18" s="167">
        <v>9504.46</v>
      </c>
      <c r="N18" s="167">
        <v>15748.89</v>
      </c>
      <c r="O18" s="167">
        <v>12712.79</v>
      </c>
      <c r="P18" s="167">
        <v>17271.43</v>
      </c>
      <c r="Q18" s="167">
        <v>15098.79</v>
      </c>
      <c r="R18" s="167">
        <v>15016.3</v>
      </c>
      <c r="S18" s="167">
        <v>12727.21</v>
      </c>
    </row>
    <row r="19" spans="1:19" ht="19.5" customHeight="1">
      <c r="A19" s="168" t="s">
        <v>421</v>
      </c>
      <c r="B19" s="169">
        <v>1705.22</v>
      </c>
      <c r="C19" s="169">
        <v>762.15</v>
      </c>
      <c r="D19" s="169">
        <v>105.11</v>
      </c>
      <c r="E19" s="169">
        <v>91.69</v>
      </c>
      <c r="F19" s="169">
        <v>536.2</v>
      </c>
      <c r="G19" s="169">
        <v>433.8</v>
      </c>
      <c r="H19" s="169">
        <v>2363.61</v>
      </c>
      <c r="I19" s="169">
        <v>1949.21</v>
      </c>
      <c r="J19" s="169">
        <v>6099.93</v>
      </c>
      <c r="K19" s="169">
        <v>5087.24</v>
      </c>
      <c r="L19" s="169">
        <v>11892.6</v>
      </c>
      <c r="M19" s="169">
        <v>10110.13</v>
      </c>
      <c r="N19" s="169">
        <v>17676.34</v>
      </c>
      <c r="O19" s="169">
        <v>14927.03</v>
      </c>
      <c r="P19" s="169">
        <v>19950.69</v>
      </c>
      <c r="Q19" s="169">
        <v>17570.73</v>
      </c>
      <c r="R19" s="169">
        <v>17096.69</v>
      </c>
      <c r="S19" s="169">
        <v>14577.06</v>
      </c>
    </row>
    <row r="20" ht="19.5" customHeight="1"/>
    <row r="21" ht="12.75">
      <c r="A21" s="32" t="s">
        <v>52</v>
      </c>
    </row>
    <row r="50" ht="12.75">
      <c r="A50" s="170"/>
    </row>
  </sheetData>
  <sheetProtection/>
  <mergeCells count="20">
    <mergeCell ref="R4:S4"/>
    <mergeCell ref="J5:K5"/>
    <mergeCell ref="A4:A5"/>
    <mergeCell ref="L5:M5"/>
    <mergeCell ref="N5:O5"/>
    <mergeCell ref="P5:Q5"/>
    <mergeCell ref="R5:S5"/>
    <mergeCell ref="J4:K4"/>
    <mergeCell ref="L4:M4"/>
    <mergeCell ref="N4:O4"/>
    <mergeCell ref="P4:Q4"/>
    <mergeCell ref="A6:A7"/>
    <mergeCell ref="B4:C4"/>
    <mergeCell ref="D4:E4"/>
    <mergeCell ref="F4:G4"/>
    <mergeCell ref="H4:I4"/>
    <mergeCell ref="B5:C5"/>
    <mergeCell ref="D5:E5"/>
    <mergeCell ref="F5:G5"/>
    <mergeCell ref="H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2"/>
  <sheetViews>
    <sheetView showGridLines="0" zoomScalePageLayoutView="0" workbookViewId="0" topLeftCell="A1">
      <selection activeCell="A64" sqref="A64"/>
    </sheetView>
  </sheetViews>
  <sheetFormatPr defaultColWidth="0" defaultRowHeight="15.75" customHeight="1"/>
  <cols>
    <col min="1" max="1" width="148.140625" style="20" customWidth="1"/>
    <col min="2" max="16384" width="0" style="16" hidden="1" customWidth="1"/>
  </cols>
  <sheetData>
    <row r="1" s="13" customFormat="1" ht="15.75" customHeight="1">
      <c r="A1" s="12" t="s">
        <v>115</v>
      </c>
    </row>
    <row r="2" s="13" customFormat="1" ht="15.75" customHeight="1">
      <c r="A2" s="14" t="s">
        <v>116</v>
      </c>
    </row>
    <row r="3" ht="15.75" customHeight="1">
      <c r="A3" s="15"/>
    </row>
    <row r="4" ht="15.75" customHeight="1">
      <c r="A4" s="17" t="str">
        <f>'Tabl. 1'!A1</f>
        <v>Tablica 1. Członkowie otwartych funduszy emerytalnych wg wieku i płci *)</v>
      </c>
    </row>
    <row r="5" ht="15.75" customHeight="1">
      <c r="A5" s="18" t="str">
        <f>'Tabl. 1'!A2</f>
        <v>Table 1. Open Pension Funds' Members by Age *)</v>
      </c>
    </row>
    <row r="6" ht="15.75" customHeight="1">
      <c r="A6" s="15"/>
    </row>
    <row r="7" ht="15.75" customHeight="1">
      <c r="A7" s="17" t="s">
        <v>89</v>
      </c>
    </row>
    <row r="8" ht="15.75" customHeight="1">
      <c r="A8" s="18" t="s">
        <v>90</v>
      </c>
    </row>
    <row r="9" ht="15.75" customHeight="1">
      <c r="A9" s="15"/>
    </row>
    <row r="10" ht="15.75" customHeight="1">
      <c r="A10" s="17" t="str">
        <f>'Tabl. 2'!A1</f>
        <v>Tablica 2. Członkowie otwartych funduszy emerytalnych wg wieku i płci *)</v>
      </c>
    </row>
    <row r="11" ht="15.75" customHeight="1">
      <c r="A11" s="18" t="str">
        <f>'Tabl. 2'!A2</f>
        <v>Table 2. Open Pension Funds' Members by Age and Sex *)</v>
      </c>
    </row>
    <row r="12" ht="15.75" customHeight="1">
      <c r="A12" s="15"/>
    </row>
    <row r="13" ht="15.75" customHeight="1">
      <c r="A13" s="17" t="str">
        <f>'Tabl. 3'!A1</f>
        <v>Tablica 3. Dynamika liczby członków otwartych funduszy emerytalnych *)</v>
      </c>
    </row>
    <row r="14" ht="15.75" customHeight="1">
      <c r="A14" s="18" t="str">
        <f>'Tabl. 3'!A2</f>
        <v>Table 3. Members' Dynamics by Open Pension Funds *)</v>
      </c>
    </row>
    <row r="15" ht="15.75" customHeight="1">
      <c r="A15" s="15"/>
    </row>
    <row r="16" ht="15.75" customHeight="1">
      <c r="A16" s="17" t="str">
        <f>'Tabl. 4'!A1</f>
        <v>Tablica 4. Zmiany członkostwa dokonane przez członków otwartych funduszy emerytalnych w 4 kwartale 2017 r.*</v>
      </c>
    </row>
    <row r="17" ht="15.75" customHeight="1">
      <c r="A17" s="18" t="str">
        <f>'Tabl. 4'!A2</f>
        <v>Table 4. Transfers of Open Pension Funds' Members in the 4 quarter of year 2017 *)</v>
      </c>
    </row>
    <row r="18" ht="15.75" customHeight="1">
      <c r="A18" s="15"/>
    </row>
    <row r="19" ht="25.5" customHeight="1">
      <c r="A19" s="19" t="str">
        <f>'Tabl. 4a'!A1</f>
        <v>Tablica 4a. Zmiany członkostwa dokonane przez członków otwartych funduszy emerytalnych w 4 kwartale 2017 r. według wieku oraz rozliczenie wypłat transferowych przez Krajowy Depozyt Papierów Wartościowych*) </v>
      </c>
    </row>
    <row r="20" ht="15.75" customHeight="1">
      <c r="A20" s="18" t="str">
        <f>'Tabl. 4a'!A2</f>
        <v>Table 4a. Transfers of Open Pension Funds' Members in the 4 quarter of year 2017 by Age and Settlements done by the National Deposit for Securities*) </v>
      </c>
    </row>
    <row r="21" ht="15.75" customHeight="1">
      <c r="A21" s="15"/>
    </row>
    <row r="22" ht="15.75" customHeight="1">
      <c r="A22" s="17" t="s">
        <v>151</v>
      </c>
    </row>
    <row r="23" ht="15.75" customHeight="1">
      <c r="A23" s="18" t="s">
        <v>146</v>
      </c>
    </row>
    <row r="24" ht="15.75" customHeight="1">
      <c r="A24" s="15"/>
    </row>
    <row r="25" ht="15.75" customHeight="1">
      <c r="A25" s="17" t="str">
        <f>'Tabl. 6'!A1</f>
        <v>Tablica 6. Kwoty składek na ubezpieczenie emerytalne i odsetek przekazywanych przez ZUS do otwartych funduszy emerytalnych</v>
      </c>
    </row>
    <row r="26" ht="15.75" customHeight="1">
      <c r="A26" s="18" t="str">
        <f>'Tabl. 6'!A2</f>
        <v>Table 6. Amount of Pension Contributions and Interests Transferred to Open Pension Funds by ZUS</v>
      </c>
    </row>
    <row r="27" ht="15.75" customHeight="1">
      <c r="A27" s="15"/>
    </row>
    <row r="28" ht="15.75" customHeight="1">
      <c r="A28" s="17" t="str">
        <f>'Tabl. 7'!A1</f>
        <v>Tablica 7. Rachunki prowadzone przez otwarte fundusze emerytalne w 4 kwartale 2017 r.</v>
      </c>
    </row>
    <row r="29" ht="15.75" customHeight="1">
      <c r="A29" s="18" t="str">
        <f>'Tabl. 7'!A2</f>
        <v>Table 7. Members' Accounts Managed by Open Pension Funds in the 4 quarter of year 2017</v>
      </c>
    </row>
    <row r="30" ht="15.75" customHeight="1">
      <c r="A30" s="15"/>
    </row>
    <row r="31" ht="15.75" customHeight="1">
      <c r="A31" s="17" t="str">
        <f>'Tabl. 8'!A1</f>
        <v>Tablica 8. Wartości i miary zmienności jednostek rozrachunkowych otwartych funduszy emerytalnych w 4 kwartale 2017 roku (w zł)</v>
      </c>
    </row>
    <row r="32" ht="15.75" customHeight="1">
      <c r="A32" s="18" t="str">
        <f>'Tabl. 8'!A2</f>
        <v>Table 8. Accounting Units Values by Open Pension Funds in the 4 quarter of year 2017 (in PLN)</v>
      </c>
    </row>
    <row r="33" ht="15.75" customHeight="1">
      <c r="A33" s="15"/>
    </row>
    <row r="34" ht="15.75" customHeight="1">
      <c r="A34" s="17" t="str">
        <f>'Tabl. 9'!A1</f>
        <v>Tablica 9. Struktura portfeli inwestycyjnych otwartych funduszy emerytalnych (w zł)</v>
      </c>
    </row>
    <row r="35" ht="15.75" customHeight="1">
      <c r="A35" s="18" t="str">
        <f>'Tabl. 9'!A2</f>
        <v>Table 9. Open Pension Funds' Investment Portfolio (in PLN)</v>
      </c>
    </row>
    <row r="36" ht="15.75" customHeight="1">
      <c r="A36" s="15"/>
    </row>
    <row r="37" ht="15.75" customHeight="1">
      <c r="A37" s="17" t="str">
        <f>'Tabl. 10'!A1</f>
        <v>Tablica 10. Zestawienie poszczególnych instrumentów portfeli inwestycyjnych otwartych funduszy emerytalnych (w zł)</v>
      </c>
    </row>
    <row r="38" ht="15.75" customHeight="1">
      <c r="A38" s="18" t="str">
        <f>'Tabl. 10'!A2</f>
        <v>Table 10. List of Open Pension Funds' Investment Portfolio Instruments (in PLN)</v>
      </c>
    </row>
    <row r="39" ht="15.75" customHeight="1">
      <c r="A39" s="15"/>
    </row>
    <row r="40" ht="15.75" customHeight="1">
      <c r="A40" s="17" t="str">
        <f>'Tabl. 11'!A1</f>
        <v>Tablica 11. Bilanse otwartych funduszy emerytalnych (w zł)</v>
      </c>
    </row>
    <row r="41" ht="15.75" customHeight="1">
      <c r="A41" s="18" t="str">
        <f>'Tabl. 11'!A2</f>
        <v>Table 11. Open Pension Funds' Balance Sheets (in PLN)</v>
      </c>
    </row>
    <row r="42" ht="15.75" customHeight="1">
      <c r="A42" s="15"/>
    </row>
    <row r="43" ht="15.75" customHeight="1">
      <c r="A43" s="17" t="str">
        <f>'Tabl. 12'!A1</f>
        <v>Tablica 12. Rachunki zysków i strat otwartych funduszy emerytalnych (w zł)</v>
      </c>
    </row>
    <row r="44" ht="15.75" customHeight="1">
      <c r="A44" s="18" t="str">
        <f>'Tabl. 12'!A2</f>
        <v>Table 12. Open Pension Funds' Profit and Loss Statements</v>
      </c>
    </row>
    <row r="45" ht="15.75" customHeight="1">
      <c r="A45" s="15"/>
    </row>
    <row r="46" ht="15.75" customHeight="1">
      <c r="A46" s="17" t="s">
        <v>40</v>
      </c>
    </row>
    <row r="47" ht="15.75" customHeight="1">
      <c r="A47" s="18" t="s">
        <v>41</v>
      </c>
    </row>
    <row r="48" ht="15.75" customHeight="1">
      <c r="A48" s="15"/>
    </row>
    <row r="49" ht="15.75" customHeight="1">
      <c r="A49" s="17" t="s">
        <v>45</v>
      </c>
    </row>
    <row r="50" ht="15.75" customHeight="1">
      <c r="A50" s="18" t="s">
        <v>46</v>
      </c>
    </row>
    <row r="51" ht="15.75" customHeight="1">
      <c r="A51" s="15"/>
    </row>
    <row r="52" ht="15.75" customHeight="1">
      <c r="A52" s="17" t="s">
        <v>422</v>
      </c>
    </row>
    <row r="53" ht="15.75" customHeight="1">
      <c r="A53" s="18" t="s">
        <v>423</v>
      </c>
    </row>
    <row r="54" ht="15.75" customHeight="1">
      <c r="A54" s="15"/>
    </row>
    <row r="55" ht="15.75" customHeight="1">
      <c r="A55" s="15"/>
    </row>
    <row r="56" ht="15.75" customHeight="1">
      <c r="A56" s="15"/>
    </row>
    <row r="57" ht="15.75" customHeight="1">
      <c r="A57" s="15"/>
    </row>
    <row r="58" ht="15.75" customHeight="1">
      <c r="A58" s="15"/>
    </row>
    <row r="59" ht="15.75" customHeight="1">
      <c r="A59" s="15"/>
    </row>
    <row r="60" ht="15.75" customHeight="1">
      <c r="A60" s="15"/>
    </row>
    <row r="61" ht="15.75" customHeight="1">
      <c r="A61" s="15"/>
    </row>
    <row r="62" ht="15.75" customHeight="1">
      <c r="A62" s="15"/>
    </row>
    <row r="63" ht="15.75" customHeight="1">
      <c r="A63" s="15"/>
    </row>
    <row r="64" ht="15.75" customHeight="1">
      <c r="A64" s="15"/>
    </row>
    <row r="65" ht="15.75" customHeight="1">
      <c r="A65" s="15"/>
    </row>
    <row r="66" ht="15.75" customHeight="1">
      <c r="A66" s="15"/>
    </row>
    <row r="67" ht="15.75" customHeight="1">
      <c r="A67" s="15"/>
    </row>
    <row r="68" ht="15.75" customHeight="1">
      <c r="A68" s="15"/>
    </row>
    <row r="69" ht="15.75" customHeight="1">
      <c r="A69" s="15"/>
    </row>
    <row r="70" ht="15.75" customHeight="1">
      <c r="A70" s="15"/>
    </row>
    <row r="71" ht="15.75" customHeight="1">
      <c r="A71" s="15"/>
    </row>
    <row r="72" ht="15.75" customHeight="1">
      <c r="A72" s="15"/>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4" location="'Tabl. 9'!A1" display="'Tabl. 9'!A1"/>
    <hyperlink ref="A35" location="'Tabl. 9'!A1" display="'Tabl. 9'!A1"/>
    <hyperlink ref="A40" location="'Tabl. 11'!A1" display="'Tabl. 11'!A1"/>
    <hyperlink ref="A41" location="'Tabl. 11'!A1" display="'Tabl. 11'!A1"/>
    <hyperlink ref="A43" location="'Tabl. 12'!A1" display="'Tabl. 12'!A1"/>
    <hyperlink ref="A44" location="'Tabl. 12'!A1" display="'Tabl. 12'!A1"/>
    <hyperlink ref="A46" location="'Tabl. 13'!A1" display="'Tabl. 13'!A1"/>
    <hyperlink ref="A47" location="'Tabl. 13'!A1" display="'Tabl. 13'!A1"/>
    <hyperlink ref="A49" location="'Tabl. 14'!A1" display="'Tabl. 14'!A1"/>
    <hyperlink ref="A50" location="'Tabl. 14'!A1" display="'Tabl. 14'!A1"/>
    <hyperlink ref="A52" location="'Tabl. 15'!A1" display="Tablica 15. Średni kapitał emerytalny członków OFE wg wieku i płci"/>
    <hyperlink ref="A53"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37" location="'Tabl. 10'!A1" display="'Tabl. 10'!A1"/>
    <hyperlink ref="A38" location="'Tabl. 10'!A2" display="'Tabl. 10'!A2"/>
    <hyperlink ref="A28" location="'Tabl. 7'!A1" display="'Tabl. 7'!A1"/>
    <hyperlink ref="A29" location="'Tabl. 7'!A1" display="'Tabl. 7'!A1"/>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4"/>
  <dimension ref="A1:K22"/>
  <sheetViews>
    <sheetView showGridLines="0" zoomScalePageLayoutView="0" workbookViewId="0" topLeftCell="A1">
      <selection activeCell="B25" sqref="B25"/>
    </sheetView>
  </sheetViews>
  <sheetFormatPr defaultColWidth="9.140625" defaultRowHeight="12.75"/>
  <cols>
    <col min="1" max="1" width="28.140625" style="16" customWidth="1"/>
    <col min="2" max="2" width="12.8515625" style="16" customWidth="1"/>
    <col min="3" max="7" width="11.140625" style="16" customWidth="1"/>
    <col min="8" max="8" width="11.28125" style="16" customWidth="1"/>
    <col min="9" max="9" width="11.421875" style="16" customWidth="1"/>
    <col min="10" max="10" width="13.57421875" style="16" customWidth="1"/>
    <col min="11" max="11" width="14.7109375" style="33" customWidth="1"/>
    <col min="12" max="16384" width="9.140625" style="16" customWidth="1"/>
  </cols>
  <sheetData>
    <row r="1" spans="1:11" ht="19.5" customHeight="1">
      <c r="A1" s="21" t="s">
        <v>53</v>
      </c>
      <c r="B1" s="22"/>
      <c r="C1" s="22"/>
      <c r="D1" s="22"/>
      <c r="E1" s="22"/>
      <c r="F1" s="22"/>
      <c r="G1" s="22"/>
      <c r="H1" s="22"/>
      <c r="I1" s="22"/>
      <c r="J1" s="22"/>
      <c r="K1" s="22"/>
    </row>
    <row r="2" spans="1:11" ht="19.5" customHeight="1">
      <c r="A2" s="23" t="s">
        <v>54</v>
      </c>
      <c r="B2" s="22"/>
      <c r="C2" s="22"/>
      <c r="D2" s="22"/>
      <c r="E2" s="22"/>
      <c r="F2" s="22"/>
      <c r="G2" s="22"/>
      <c r="H2" s="22"/>
      <c r="I2" s="22"/>
      <c r="J2" s="22"/>
      <c r="K2" s="22"/>
    </row>
    <row r="3" spans="1:11" ht="19.5" customHeight="1">
      <c r="A3" s="24" t="s">
        <v>478</v>
      </c>
      <c r="B3" s="22"/>
      <c r="C3" s="22"/>
      <c r="D3" s="22"/>
      <c r="E3" s="22"/>
      <c r="F3" s="22"/>
      <c r="G3" s="22"/>
      <c r="H3" s="22"/>
      <c r="I3" s="22"/>
      <c r="J3" s="22"/>
      <c r="K3" s="22"/>
    </row>
    <row r="4" spans="1:11" ht="21" customHeight="1">
      <c r="A4" s="171" t="s">
        <v>7</v>
      </c>
      <c r="B4" s="173" t="s">
        <v>57</v>
      </c>
      <c r="C4" s="174"/>
      <c r="D4" s="174"/>
      <c r="E4" s="174"/>
      <c r="F4" s="174"/>
      <c r="G4" s="174"/>
      <c r="H4" s="174"/>
      <c r="I4" s="174"/>
      <c r="J4" s="175"/>
      <c r="K4" s="176" t="s">
        <v>58</v>
      </c>
    </row>
    <row r="5" spans="1:11" ht="21" customHeight="1">
      <c r="A5" s="172"/>
      <c r="B5" s="25" t="s">
        <v>59</v>
      </c>
      <c r="C5" s="25" t="s">
        <v>60</v>
      </c>
      <c r="D5" s="25" t="s">
        <v>61</v>
      </c>
      <c r="E5" s="25" t="s">
        <v>62</v>
      </c>
      <c r="F5" s="25" t="s">
        <v>63</v>
      </c>
      <c r="G5" s="25" t="s">
        <v>64</v>
      </c>
      <c r="H5" s="25" t="s">
        <v>65</v>
      </c>
      <c r="I5" s="25" t="s">
        <v>66</v>
      </c>
      <c r="J5" s="25" t="s">
        <v>67</v>
      </c>
      <c r="K5" s="177"/>
    </row>
    <row r="6" spans="1:11" ht="19.5" customHeight="1">
      <c r="A6" s="26" t="s">
        <v>69</v>
      </c>
      <c r="B6" s="27">
        <v>2</v>
      </c>
      <c r="C6" s="27">
        <v>8044</v>
      </c>
      <c r="D6" s="27">
        <v>63740</v>
      </c>
      <c r="E6" s="27">
        <v>255650</v>
      </c>
      <c r="F6" s="27">
        <v>349263</v>
      </c>
      <c r="G6" s="27">
        <v>355499</v>
      </c>
      <c r="H6" s="27">
        <v>291409</v>
      </c>
      <c r="I6" s="27">
        <v>205357</v>
      </c>
      <c r="J6" s="27">
        <v>300782</v>
      </c>
      <c r="K6" s="27">
        <v>1829746</v>
      </c>
    </row>
    <row r="7" spans="1:11" ht="19.5" customHeight="1">
      <c r="A7" s="28" t="s">
        <v>71</v>
      </c>
      <c r="B7" s="29">
        <v>4</v>
      </c>
      <c r="C7" s="29">
        <v>15792</v>
      </c>
      <c r="D7" s="29">
        <v>145892</v>
      </c>
      <c r="E7" s="29">
        <v>225646</v>
      </c>
      <c r="F7" s="29">
        <v>186009</v>
      </c>
      <c r="G7" s="29">
        <v>149256</v>
      </c>
      <c r="H7" s="29">
        <v>128021</v>
      </c>
      <c r="I7" s="29">
        <v>88635</v>
      </c>
      <c r="J7" s="29">
        <v>120305</v>
      </c>
      <c r="K7" s="29">
        <v>1059560</v>
      </c>
    </row>
    <row r="8" spans="1:11" ht="19.5" customHeight="1">
      <c r="A8" s="26" t="s">
        <v>73</v>
      </c>
      <c r="B8" s="27">
        <v>1</v>
      </c>
      <c r="C8" s="27">
        <v>322</v>
      </c>
      <c r="D8" s="27">
        <v>34095</v>
      </c>
      <c r="E8" s="27">
        <v>186223</v>
      </c>
      <c r="F8" s="27">
        <v>313936</v>
      </c>
      <c r="G8" s="27">
        <v>475311</v>
      </c>
      <c r="H8" s="27">
        <v>540109</v>
      </c>
      <c r="I8" s="27">
        <v>404394</v>
      </c>
      <c r="J8" s="27">
        <v>622788</v>
      </c>
      <c r="K8" s="27">
        <v>2577179</v>
      </c>
    </row>
    <row r="9" spans="1:11" ht="19.5" customHeight="1">
      <c r="A9" s="28" t="s">
        <v>75</v>
      </c>
      <c r="B9" s="29">
        <v>1</v>
      </c>
      <c r="C9" s="29">
        <v>80</v>
      </c>
      <c r="D9" s="29">
        <v>24607</v>
      </c>
      <c r="E9" s="29">
        <v>186015</v>
      </c>
      <c r="F9" s="29">
        <v>230989</v>
      </c>
      <c r="G9" s="29">
        <v>205385</v>
      </c>
      <c r="H9" s="29">
        <v>177471</v>
      </c>
      <c r="I9" s="29">
        <v>130040</v>
      </c>
      <c r="J9" s="29">
        <v>176183</v>
      </c>
      <c r="K9" s="29">
        <v>1130771</v>
      </c>
    </row>
    <row r="10" spans="1:11" ht="19.5" customHeight="1">
      <c r="A10" s="26" t="s">
        <v>78</v>
      </c>
      <c r="B10" s="27">
        <v>1</v>
      </c>
      <c r="C10" s="27">
        <v>96</v>
      </c>
      <c r="D10" s="27">
        <v>39944</v>
      </c>
      <c r="E10" s="27">
        <v>177970</v>
      </c>
      <c r="F10" s="27">
        <v>232558</v>
      </c>
      <c r="G10" s="27">
        <v>155800</v>
      </c>
      <c r="H10" s="27">
        <v>128574</v>
      </c>
      <c r="I10" s="27">
        <v>97362</v>
      </c>
      <c r="J10" s="27">
        <v>148091</v>
      </c>
      <c r="K10" s="27">
        <v>980396</v>
      </c>
    </row>
    <row r="11" spans="1:11" ht="19.5" customHeight="1">
      <c r="A11" s="28" t="s">
        <v>433</v>
      </c>
      <c r="B11" s="29"/>
      <c r="C11" s="29">
        <v>8836</v>
      </c>
      <c r="D11" s="29">
        <v>187395</v>
      </c>
      <c r="E11" s="29">
        <v>269691</v>
      </c>
      <c r="F11" s="29">
        <v>271081</v>
      </c>
      <c r="G11" s="29">
        <v>217032</v>
      </c>
      <c r="H11" s="29">
        <v>199233</v>
      </c>
      <c r="I11" s="29">
        <v>149688</v>
      </c>
      <c r="J11" s="29">
        <v>251214</v>
      </c>
      <c r="K11" s="29">
        <v>1554170</v>
      </c>
    </row>
    <row r="12" spans="1:11" ht="19.5" customHeight="1">
      <c r="A12" s="26" t="s">
        <v>432</v>
      </c>
      <c r="B12" s="27"/>
      <c r="C12" s="27">
        <v>500</v>
      </c>
      <c r="D12" s="27">
        <v>39161</v>
      </c>
      <c r="E12" s="27">
        <v>287466</v>
      </c>
      <c r="F12" s="27">
        <v>677693</v>
      </c>
      <c r="G12" s="27">
        <v>633080</v>
      </c>
      <c r="H12" s="27">
        <v>512752</v>
      </c>
      <c r="I12" s="27">
        <v>355116</v>
      </c>
      <c r="J12" s="27">
        <v>507781</v>
      </c>
      <c r="K12" s="27">
        <v>3013549</v>
      </c>
    </row>
    <row r="13" spans="1:11" ht="19.5" customHeight="1">
      <c r="A13" s="28" t="s">
        <v>81</v>
      </c>
      <c r="B13" s="29"/>
      <c r="C13" s="29">
        <v>14</v>
      </c>
      <c r="D13" s="29">
        <v>2495</v>
      </c>
      <c r="E13" s="29">
        <v>56263</v>
      </c>
      <c r="F13" s="29">
        <v>79144</v>
      </c>
      <c r="G13" s="29">
        <v>66600</v>
      </c>
      <c r="H13" s="29">
        <v>43611</v>
      </c>
      <c r="I13" s="29">
        <v>30641</v>
      </c>
      <c r="J13" s="29">
        <v>48257</v>
      </c>
      <c r="K13" s="29">
        <v>327025</v>
      </c>
    </row>
    <row r="14" spans="1:11" ht="19.5" customHeight="1">
      <c r="A14" s="26" t="s">
        <v>76</v>
      </c>
      <c r="B14" s="27">
        <v>8</v>
      </c>
      <c r="C14" s="27">
        <v>95</v>
      </c>
      <c r="D14" s="27">
        <v>41470</v>
      </c>
      <c r="E14" s="27">
        <v>123537</v>
      </c>
      <c r="F14" s="27">
        <v>194339</v>
      </c>
      <c r="G14" s="27">
        <v>183073</v>
      </c>
      <c r="H14" s="27">
        <v>137232</v>
      </c>
      <c r="I14" s="27">
        <v>99940</v>
      </c>
      <c r="J14" s="27">
        <v>143230</v>
      </c>
      <c r="K14" s="27">
        <v>922924</v>
      </c>
    </row>
    <row r="15" spans="1:11" ht="19.5" customHeight="1">
      <c r="A15" s="28" t="s">
        <v>83</v>
      </c>
      <c r="B15" s="29"/>
      <c r="C15" s="29">
        <v>54</v>
      </c>
      <c r="D15" s="29">
        <v>18758</v>
      </c>
      <c r="E15" s="29">
        <v>129067</v>
      </c>
      <c r="F15" s="29">
        <v>116469</v>
      </c>
      <c r="G15" s="29">
        <v>92067</v>
      </c>
      <c r="H15" s="29">
        <v>71997</v>
      </c>
      <c r="I15" s="29">
        <v>57574</v>
      </c>
      <c r="J15" s="29">
        <v>87388</v>
      </c>
      <c r="K15" s="29">
        <v>573374</v>
      </c>
    </row>
    <row r="16" spans="1:11" ht="19.5" customHeight="1">
      <c r="A16" s="26" t="s">
        <v>85</v>
      </c>
      <c r="B16" s="27"/>
      <c r="C16" s="27">
        <v>820</v>
      </c>
      <c r="D16" s="27">
        <v>55654</v>
      </c>
      <c r="E16" s="27">
        <v>195349</v>
      </c>
      <c r="F16" s="27">
        <v>339811</v>
      </c>
      <c r="G16" s="27">
        <v>408000</v>
      </c>
      <c r="H16" s="27">
        <v>349142</v>
      </c>
      <c r="I16" s="27">
        <v>274574</v>
      </c>
      <c r="J16" s="27">
        <v>510534</v>
      </c>
      <c r="K16" s="27">
        <v>2133884</v>
      </c>
    </row>
    <row r="17" spans="1:11" ht="19.5" customHeight="1">
      <c r="A17" s="30" t="s">
        <v>58</v>
      </c>
      <c r="B17" s="31">
        <v>17</v>
      </c>
      <c r="C17" s="31">
        <v>34653</v>
      </c>
      <c r="D17" s="31">
        <v>653211</v>
      </c>
      <c r="E17" s="31">
        <v>2092877</v>
      </c>
      <c r="F17" s="31">
        <v>2991292</v>
      </c>
      <c r="G17" s="31">
        <v>2941103</v>
      </c>
      <c r="H17" s="31">
        <v>2579551</v>
      </c>
      <c r="I17" s="31">
        <v>1893321</v>
      </c>
      <c r="J17" s="31">
        <v>2916553</v>
      </c>
      <c r="K17" s="31">
        <v>16102578</v>
      </c>
    </row>
    <row r="18" ht="19.5" customHeight="1">
      <c r="K18" s="16"/>
    </row>
    <row r="19" spans="1:10" ht="12.75" customHeight="1">
      <c r="A19" s="32" t="s">
        <v>86</v>
      </c>
      <c r="B19" s="33"/>
      <c r="C19" s="33"/>
      <c r="D19" s="33"/>
      <c r="E19" s="33"/>
      <c r="F19" s="33"/>
      <c r="G19" s="33"/>
      <c r="H19" s="33"/>
      <c r="I19" s="33"/>
      <c r="J19" s="33"/>
    </row>
    <row r="20" spans="1:10" ht="12.75" customHeight="1">
      <c r="A20" s="33"/>
      <c r="B20" s="33"/>
      <c r="C20" s="33"/>
      <c r="D20" s="33"/>
      <c r="E20" s="33"/>
      <c r="F20" s="33"/>
      <c r="G20" s="33"/>
      <c r="H20" s="33"/>
      <c r="I20" s="33"/>
      <c r="J20" s="33"/>
    </row>
    <row r="21" spans="1:10" ht="12.75" customHeight="1">
      <c r="A21" s="33" t="s">
        <v>87</v>
      </c>
      <c r="B21" s="33"/>
      <c r="C21" s="33"/>
      <c r="D21" s="33"/>
      <c r="E21" s="33"/>
      <c r="F21" s="33"/>
      <c r="G21" s="33"/>
      <c r="H21" s="33"/>
      <c r="I21" s="33"/>
      <c r="J21" s="33"/>
    </row>
    <row r="22" spans="1:10" ht="12.75" customHeight="1">
      <c r="A22" s="33" t="s">
        <v>88</v>
      </c>
      <c r="B22" s="33"/>
      <c r="C22" s="33"/>
      <c r="D22" s="33"/>
      <c r="E22" s="33"/>
      <c r="F22" s="33"/>
      <c r="G22" s="33"/>
      <c r="H22" s="33"/>
      <c r="I22" s="33"/>
      <c r="J22" s="33"/>
    </row>
    <row r="23" ht="12.75" customHeight="1"/>
    <row r="24" ht="12.75" customHeight="1"/>
    <row r="25"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6"/>
  <sheetViews>
    <sheetView showGridLines="0" zoomScalePageLayoutView="0" workbookViewId="0" topLeftCell="A1">
      <selection activeCell="G32" sqref="G32"/>
    </sheetView>
  </sheetViews>
  <sheetFormatPr defaultColWidth="9.140625" defaultRowHeight="12.75"/>
  <cols>
    <col min="1" max="1" width="26.7109375" style="16" customWidth="1"/>
    <col min="2" max="21" width="10.8515625" style="16" customWidth="1"/>
    <col min="22" max="22" width="11.28125" style="33" bestFit="1" customWidth="1"/>
    <col min="23" max="16384" width="9.140625" style="16" customWidth="1"/>
  </cols>
  <sheetData>
    <row r="1" spans="1:22" ht="19.5" customHeight="1">
      <c r="A1" s="21" t="s">
        <v>89</v>
      </c>
      <c r="B1" s="34"/>
      <c r="C1" s="34"/>
      <c r="D1" s="34"/>
      <c r="E1" s="34"/>
      <c r="F1" s="34"/>
      <c r="G1" s="34"/>
      <c r="H1" s="34"/>
      <c r="I1" s="34"/>
      <c r="J1" s="34"/>
      <c r="K1" s="34"/>
      <c r="L1" s="34"/>
      <c r="M1" s="34"/>
      <c r="N1" s="34"/>
      <c r="O1" s="34"/>
      <c r="P1" s="34"/>
      <c r="Q1" s="34"/>
      <c r="R1" s="34"/>
      <c r="S1" s="34"/>
      <c r="T1" s="34"/>
      <c r="U1" s="34"/>
      <c r="V1" s="34"/>
    </row>
    <row r="2" spans="1:22" ht="19.5" customHeight="1">
      <c r="A2" s="23" t="s">
        <v>90</v>
      </c>
      <c r="B2" s="34"/>
      <c r="C2" s="34"/>
      <c r="D2" s="34"/>
      <c r="E2" s="34"/>
      <c r="F2" s="34"/>
      <c r="G2" s="34"/>
      <c r="H2" s="34"/>
      <c r="I2" s="34"/>
      <c r="J2" s="34"/>
      <c r="K2" s="34"/>
      <c r="L2" s="34"/>
      <c r="M2" s="34"/>
      <c r="N2" s="34"/>
      <c r="O2" s="34"/>
      <c r="P2" s="34"/>
      <c r="Q2" s="34"/>
      <c r="R2" s="34"/>
      <c r="S2" s="34"/>
      <c r="T2" s="34"/>
      <c r="U2" s="34"/>
      <c r="V2" s="34"/>
    </row>
    <row r="3" spans="1:22" ht="19.5" customHeight="1">
      <c r="A3" s="24" t="s">
        <v>478</v>
      </c>
      <c r="B3" s="34"/>
      <c r="C3" s="34"/>
      <c r="D3" s="34"/>
      <c r="E3" s="34"/>
      <c r="F3" s="34"/>
      <c r="G3" s="34"/>
      <c r="H3" s="34"/>
      <c r="I3" s="34"/>
      <c r="J3" s="34"/>
      <c r="K3" s="34"/>
      <c r="L3" s="34"/>
      <c r="M3" s="34"/>
      <c r="N3" s="34"/>
      <c r="O3" s="34"/>
      <c r="P3" s="34"/>
      <c r="Q3" s="34"/>
      <c r="R3" s="34"/>
      <c r="S3" s="34"/>
      <c r="T3" s="34"/>
      <c r="U3" s="34"/>
      <c r="V3" s="34"/>
    </row>
    <row r="4" spans="1:22" ht="18.75" customHeight="1">
      <c r="A4" s="176" t="s">
        <v>55</v>
      </c>
      <c r="B4" s="180" t="s">
        <v>59</v>
      </c>
      <c r="C4" s="181"/>
      <c r="D4" s="180" t="s">
        <v>91</v>
      </c>
      <c r="E4" s="181"/>
      <c r="F4" s="180" t="s">
        <v>92</v>
      </c>
      <c r="G4" s="181"/>
      <c r="H4" s="180" t="s">
        <v>93</v>
      </c>
      <c r="I4" s="181"/>
      <c r="J4" s="180" t="s">
        <v>94</v>
      </c>
      <c r="K4" s="181"/>
      <c r="L4" s="180" t="s">
        <v>95</v>
      </c>
      <c r="M4" s="181"/>
      <c r="N4" s="180" t="s">
        <v>96</v>
      </c>
      <c r="O4" s="181"/>
      <c r="P4" s="180" t="s">
        <v>97</v>
      </c>
      <c r="Q4" s="181"/>
      <c r="R4" s="180" t="s">
        <v>67</v>
      </c>
      <c r="S4" s="181"/>
      <c r="T4" s="185" t="s">
        <v>98</v>
      </c>
      <c r="U4" s="186"/>
      <c r="V4" s="187"/>
    </row>
    <row r="5" spans="1:22" ht="16.5" customHeight="1">
      <c r="A5" s="183"/>
      <c r="B5" s="178" t="s">
        <v>99</v>
      </c>
      <c r="C5" s="179"/>
      <c r="D5" s="178" t="s">
        <v>100</v>
      </c>
      <c r="E5" s="179"/>
      <c r="F5" s="178" t="s">
        <v>101</v>
      </c>
      <c r="G5" s="179"/>
      <c r="H5" s="178" t="s">
        <v>102</v>
      </c>
      <c r="I5" s="179"/>
      <c r="J5" s="178" t="s">
        <v>103</v>
      </c>
      <c r="K5" s="179"/>
      <c r="L5" s="178" t="s">
        <v>104</v>
      </c>
      <c r="M5" s="179"/>
      <c r="N5" s="178" t="s">
        <v>105</v>
      </c>
      <c r="O5" s="179"/>
      <c r="P5" s="178" t="s">
        <v>106</v>
      </c>
      <c r="Q5" s="179"/>
      <c r="R5" s="178" t="s">
        <v>107</v>
      </c>
      <c r="S5" s="179"/>
      <c r="T5" s="178" t="s">
        <v>108</v>
      </c>
      <c r="U5" s="182"/>
      <c r="V5" s="179"/>
    </row>
    <row r="6" spans="1:22" ht="18.75" customHeight="1">
      <c r="A6" s="184" t="s">
        <v>56</v>
      </c>
      <c r="B6" s="35" t="s">
        <v>159</v>
      </c>
      <c r="C6" s="35" t="s">
        <v>160</v>
      </c>
      <c r="D6" s="35" t="s">
        <v>159</v>
      </c>
      <c r="E6" s="35" t="s">
        <v>160</v>
      </c>
      <c r="F6" s="35" t="s">
        <v>159</v>
      </c>
      <c r="G6" s="35" t="s">
        <v>160</v>
      </c>
      <c r="H6" s="35" t="s">
        <v>159</v>
      </c>
      <c r="I6" s="35" t="s">
        <v>160</v>
      </c>
      <c r="J6" s="35" t="s">
        <v>159</v>
      </c>
      <c r="K6" s="35" t="s">
        <v>160</v>
      </c>
      <c r="L6" s="35" t="s">
        <v>159</v>
      </c>
      <c r="M6" s="35" t="s">
        <v>160</v>
      </c>
      <c r="N6" s="35" t="s">
        <v>159</v>
      </c>
      <c r="O6" s="35" t="s">
        <v>160</v>
      </c>
      <c r="P6" s="35" t="s">
        <v>159</v>
      </c>
      <c r="Q6" s="35" t="s">
        <v>160</v>
      </c>
      <c r="R6" s="35" t="s">
        <v>159</v>
      </c>
      <c r="S6" s="35" t="s">
        <v>160</v>
      </c>
      <c r="T6" s="35" t="s">
        <v>159</v>
      </c>
      <c r="U6" s="35" t="s">
        <v>160</v>
      </c>
      <c r="V6" s="35" t="s">
        <v>50</v>
      </c>
    </row>
    <row r="7" spans="1:22" ht="16.5" customHeight="1">
      <c r="A7" s="184"/>
      <c r="B7" s="36" t="s">
        <v>161</v>
      </c>
      <c r="C7" s="36" t="s">
        <v>162</v>
      </c>
      <c r="D7" s="36" t="s">
        <v>161</v>
      </c>
      <c r="E7" s="36" t="s">
        <v>162</v>
      </c>
      <c r="F7" s="36" t="s">
        <v>161</v>
      </c>
      <c r="G7" s="36" t="s">
        <v>162</v>
      </c>
      <c r="H7" s="36" t="s">
        <v>161</v>
      </c>
      <c r="I7" s="36" t="s">
        <v>162</v>
      </c>
      <c r="J7" s="36" t="s">
        <v>161</v>
      </c>
      <c r="K7" s="36" t="s">
        <v>162</v>
      </c>
      <c r="L7" s="36" t="s">
        <v>161</v>
      </c>
      <c r="M7" s="36" t="s">
        <v>162</v>
      </c>
      <c r="N7" s="36" t="s">
        <v>161</v>
      </c>
      <c r="O7" s="36" t="s">
        <v>162</v>
      </c>
      <c r="P7" s="36" t="s">
        <v>161</v>
      </c>
      <c r="Q7" s="36" t="s">
        <v>162</v>
      </c>
      <c r="R7" s="36" t="s">
        <v>161</v>
      </c>
      <c r="S7" s="36" t="s">
        <v>162</v>
      </c>
      <c r="T7" s="36" t="s">
        <v>161</v>
      </c>
      <c r="U7" s="36" t="s">
        <v>162</v>
      </c>
      <c r="V7" s="36" t="s">
        <v>51</v>
      </c>
    </row>
    <row r="8" spans="1:22" ht="19.5" customHeight="1">
      <c r="A8" s="37" t="s">
        <v>69</v>
      </c>
      <c r="B8" s="38">
        <v>2</v>
      </c>
      <c r="C8" s="38"/>
      <c r="D8" s="38">
        <v>4868</v>
      </c>
      <c r="E8" s="38">
        <v>3176</v>
      </c>
      <c r="F8" s="38">
        <v>36396</v>
      </c>
      <c r="G8" s="38">
        <v>27344</v>
      </c>
      <c r="H8" s="38">
        <v>116874</v>
      </c>
      <c r="I8" s="38">
        <v>138776</v>
      </c>
      <c r="J8" s="38">
        <v>173077</v>
      </c>
      <c r="K8" s="38">
        <v>176186</v>
      </c>
      <c r="L8" s="38">
        <v>195312</v>
      </c>
      <c r="M8" s="38">
        <v>160187</v>
      </c>
      <c r="N8" s="38">
        <v>155142</v>
      </c>
      <c r="O8" s="38">
        <v>136267</v>
      </c>
      <c r="P8" s="38">
        <v>106500</v>
      </c>
      <c r="Q8" s="38">
        <v>98857</v>
      </c>
      <c r="R8" s="38">
        <v>175684</v>
      </c>
      <c r="S8" s="38">
        <v>125098</v>
      </c>
      <c r="T8" s="38">
        <v>963855</v>
      </c>
      <c r="U8" s="38">
        <v>865891</v>
      </c>
      <c r="V8" s="38">
        <v>1829746</v>
      </c>
    </row>
    <row r="9" spans="1:22" ht="19.5" customHeight="1">
      <c r="A9" s="39" t="s">
        <v>71</v>
      </c>
      <c r="B9" s="40">
        <v>2</v>
      </c>
      <c r="C9" s="40">
        <v>2</v>
      </c>
      <c r="D9" s="40">
        <v>9614</v>
      </c>
      <c r="E9" s="40">
        <v>6178</v>
      </c>
      <c r="F9" s="40">
        <v>84968</v>
      </c>
      <c r="G9" s="40">
        <v>60924</v>
      </c>
      <c r="H9" s="40">
        <v>124686</v>
      </c>
      <c r="I9" s="40">
        <v>100960</v>
      </c>
      <c r="J9" s="40">
        <v>104074</v>
      </c>
      <c r="K9" s="40">
        <v>81935</v>
      </c>
      <c r="L9" s="40">
        <v>81410</v>
      </c>
      <c r="M9" s="40">
        <v>67846</v>
      </c>
      <c r="N9" s="40">
        <v>68455</v>
      </c>
      <c r="O9" s="40">
        <v>59566</v>
      </c>
      <c r="P9" s="40">
        <v>47022</v>
      </c>
      <c r="Q9" s="40">
        <v>41613</v>
      </c>
      <c r="R9" s="40">
        <v>71965</v>
      </c>
      <c r="S9" s="40">
        <v>48340</v>
      </c>
      <c r="T9" s="40">
        <v>592196</v>
      </c>
      <c r="U9" s="40">
        <v>467364</v>
      </c>
      <c r="V9" s="40">
        <v>1059560</v>
      </c>
    </row>
    <row r="10" spans="1:22" ht="19.5" customHeight="1">
      <c r="A10" s="37" t="s">
        <v>73</v>
      </c>
      <c r="B10" s="38"/>
      <c r="C10" s="38">
        <v>1</v>
      </c>
      <c r="D10" s="38">
        <v>235</v>
      </c>
      <c r="E10" s="38">
        <v>87</v>
      </c>
      <c r="F10" s="38">
        <v>19038</v>
      </c>
      <c r="G10" s="38">
        <v>15057</v>
      </c>
      <c r="H10" s="38">
        <v>94196</v>
      </c>
      <c r="I10" s="38">
        <v>92027</v>
      </c>
      <c r="J10" s="38">
        <v>150328</v>
      </c>
      <c r="K10" s="38">
        <v>163608</v>
      </c>
      <c r="L10" s="38">
        <v>239976</v>
      </c>
      <c r="M10" s="38">
        <v>235335</v>
      </c>
      <c r="N10" s="38">
        <v>274826</v>
      </c>
      <c r="O10" s="38">
        <v>265283</v>
      </c>
      <c r="P10" s="38">
        <v>206002</v>
      </c>
      <c r="Q10" s="38">
        <v>198392</v>
      </c>
      <c r="R10" s="38">
        <v>355650</v>
      </c>
      <c r="S10" s="38">
        <v>267138</v>
      </c>
      <c r="T10" s="38">
        <v>1340251</v>
      </c>
      <c r="U10" s="38">
        <v>1236928</v>
      </c>
      <c r="V10" s="38">
        <v>2577179</v>
      </c>
    </row>
    <row r="11" spans="1:22" ht="19.5" customHeight="1">
      <c r="A11" s="39" t="s">
        <v>75</v>
      </c>
      <c r="B11" s="40">
        <v>1</v>
      </c>
      <c r="C11" s="40"/>
      <c r="D11" s="40">
        <v>49</v>
      </c>
      <c r="E11" s="40">
        <v>31</v>
      </c>
      <c r="F11" s="40">
        <v>14146</v>
      </c>
      <c r="G11" s="40">
        <v>10461</v>
      </c>
      <c r="H11" s="40">
        <v>100262</v>
      </c>
      <c r="I11" s="40">
        <v>85753</v>
      </c>
      <c r="J11" s="40">
        <v>119720</v>
      </c>
      <c r="K11" s="40">
        <v>111269</v>
      </c>
      <c r="L11" s="40">
        <v>103562</v>
      </c>
      <c r="M11" s="40">
        <v>101823</v>
      </c>
      <c r="N11" s="40">
        <v>86343</v>
      </c>
      <c r="O11" s="40">
        <v>91128</v>
      </c>
      <c r="P11" s="40">
        <v>61562</v>
      </c>
      <c r="Q11" s="40">
        <v>68478</v>
      </c>
      <c r="R11" s="40">
        <v>94572</v>
      </c>
      <c r="S11" s="40">
        <v>81611</v>
      </c>
      <c r="T11" s="40">
        <v>580217</v>
      </c>
      <c r="U11" s="40">
        <v>550554</v>
      </c>
      <c r="V11" s="40">
        <v>1130771</v>
      </c>
    </row>
    <row r="12" spans="1:22" ht="19.5" customHeight="1">
      <c r="A12" s="37" t="s">
        <v>78</v>
      </c>
      <c r="B12" s="38">
        <v>1</v>
      </c>
      <c r="C12" s="38"/>
      <c r="D12" s="38">
        <v>64</v>
      </c>
      <c r="E12" s="38">
        <v>32</v>
      </c>
      <c r="F12" s="38">
        <v>23660</v>
      </c>
      <c r="G12" s="38">
        <v>16284</v>
      </c>
      <c r="H12" s="38">
        <v>98255</v>
      </c>
      <c r="I12" s="38">
        <v>79715</v>
      </c>
      <c r="J12" s="38">
        <v>122719</v>
      </c>
      <c r="K12" s="38">
        <v>109839</v>
      </c>
      <c r="L12" s="38">
        <v>82247</v>
      </c>
      <c r="M12" s="38">
        <v>73553</v>
      </c>
      <c r="N12" s="38">
        <v>66566</v>
      </c>
      <c r="O12" s="38">
        <v>62008</v>
      </c>
      <c r="P12" s="38">
        <v>49382</v>
      </c>
      <c r="Q12" s="38">
        <v>47980</v>
      </c>
      <c r="R12" s="38">
        <v>86264</v>
      </c>
      <c r="S12" s="38">
        <v>61827</v>
      </c>
      <c r="T12" s="38">
        <v>529158</v>
      </c>
      <c r="U12" s="38">
        <v>451238</v>
      </c>
      <c r="V12" s="38">
        <v>980396</v>
      </c>
    </row>
    <row r="13" spans="1:22" ht="19.5" customHeight="1">
      <c r="A13" s="39" t="s">
        <v>433</v>
      </c>
      <c r="B13" s="40"/>
      <c r="C13" s="40"/>
      <c r="D13" s="40">
        <v>5465</v>
      </c>
      <c r="E13" s="40">
        <v>3371</v>
      </c>
      <c r="F13" s="40">
        <v>108137</v>
      </c>
      <c r="G13" s="40">
        <v>79258</v>
      </c>
      <c r="H13" s="40">
        <v>147957</v>
      </c>
      <c r="I13" s="40">
        <v>121734</v>
      </c>
      <c r="J13" s="40">
        <v>160203</v>
      </c>
      <c r="K13" s="40">
        <v>110878</v>
      </c>
      <c r="L13" s="40">
        <v>115624</v>
      </c>
      <c r="M13" s="40">
        <v>101408</v>
      </c>
      <c r="N13" s="40">
        <v>104953</v>
      </c>
      <c r="O13" s="40">
        <v>94280</v>
      </c>
      <c r="P13" s="40">
        <v>77483</v>
      </c>
      <c r="Q13" s="40">
        <v>72205</v>
      </c>
      <c r="R13" s="40">
        <v>146959</v>
      </c>
      <c r="S13" s="40">
        <v>104255</v>
      </c>
      <c r="T13" s="40">
        <v>866781</v>
      </c>
      <c r="U13" s="40">
        <v>687389</v>
      </c>
      <c r="V13" s="40">
        <v>1554170</v>
      </c>
    </row>
    <row r="14" spans="1:22" ht="19.5" customHeight="1">
      <c r="A14" s="37" t="s">
        <v>432</v>
      </c>
      <c r="B14" s="38"/>
      <c r="C14" s="38"/>
      <c r="D14" s="38">
        <v>349</v>
      </c>
      <c r="E14" s="38">
        <v>151</v>
      </c>
      <c r="F14" s="38">
        <v>21838</v>
      </c>
      <c r="G14" s="38">
        <v>17323</v>
      </c>
      <c r="H14" s="38">
        <v>139707</v>
      </c>
      <c r="I14" s="38">
        <v>147759</v>
      </c>
      <c r="J14" s="38">
        <v>329280</v>
      </c>
      <c r="K14" s="38">
        <v>348413</v>
      </c>
      <c r="L14" s="38">
        <v>311247</v>
      </c>
      <c r="M14" s="38">
        <v>321833</v>
      </c>
      <c r="N14" s="38">
        <v>254316</v>
      </c>
      <c r="O14" s="38">
        <v>258436</v>
      </c>
      <c r="P14" s="38">
        <v>176067</v>
      </c>
      <c r="Q14" s="38">
        <v>179049</v>
      </c>
      <c r="R14" s="38">
        <v>280179</v>
      </c>
      <c r="S14" s="38">
        <v>227602</v>
      </c>
      <c r="T14" s="38">
        <v>1512983</v>
      </c>
      <c r="U14" s="38">
        <v>1500566</v>
      </c>
      <c r="V14" s="38">
        <v>3013549</v>
      </c>
    </row>
    <row r="15" spans="1:22" ht="19.5" customHeight="1">
      <c r="A15" s="39" t="s">
        <v>81</v>
      </c>
      <c r="B15" s="40"/>
      <c r="C15" s="40"/>
      <c r="D15" s="40">
        <v>12</v>
      </c>
      <c r="E15" s="40">
        <v>2</v>
      </c>
      <c r="F15" s="40">
        <v>1439</v>
      </c>
      <c r="G15" s="40">
        <v>1056</v>
      </c>
      <c r="H15" s="40">
        <v>33111</v>
      </c>
      <c r="I15" s="40">
        <v>23152</v>
      </c>
      <c r="J15" s="40">
        <v>44195</v>
      </c>
      <c r="K15" s="40">
        <v>34949</v>
      </c>
      <c r="L15" s="40">
        <v>37560</v>
      </c>
      <c r="M15" s="40">
        <v>29040</v>
      </c>
      <c r="N15" s="40">
        <v>24656</v>
      </c>
      <c r="O15" s="40">
        <v>18955</v>
      </c>
      <c r="P15" s="40">
        <v>16749</v>
      </c>
      <c r="Q15" s="40">
        <v>13892</v>
      </c>
      <c r="R15" s="40">
        <v>30088</v>
      </c>
      <c r="S15" s="40">
        <v>18169</v>
      </c>
      <c r="T15" s="40">
        <v>187810</v>
      </c>
      <c r="U15" s="40">
        <v>139215</v>
      </c>
      <c r="V15" s="40">
        <v>327025</v>
      </c>
    </row>
    <row r="16" spans="1:22" ht="19.5" customHeight="1">
      <c r="A16" s="37" t="s">
        <v>76</v>
      </c>
      <c r="B16" s="38">
        <v>4</v>
      </c>
      <c r="C16" s="38">
        <v>4</v>
      </c>
      <c r="D16" s="38">
        <v>63</v>
      </c>
      <c r="E16" s="38">
        <v>32</v>
      </c>
      <c r="F16" s="38">
        <v>24535</v>
      </c>
      <c r="G16" s="38">
        <v>16935</v>
      </c>
      <c r="H16" s="38">
        <v>69418</v>
      </c>
      <c r="I16" s="38">
        <v>54119</v>
      </c>
      <c r="J16" s="38">
        <v>110432</v>
      </c>
      <c r="K16" s="38">
        <v>83907</v>
      </c>
      <c r="L16" s="38">
        <v>103813</v>
      </c>
      <c r="M16" s="38">
        <v>79260</v>
      </c>
      <c r="N16" s="38">
        <v>75192</v>
      </c>
      <c r="O16" s="38">
        <v>62040</v>
      </c>
      <c r="P16" s="38">
        <v>53398</v>
      </c>
      <c r="Q16" s="38">
        <v>46542</v>
      </c>
      <c r="R16" s="38">
        <v>85522</v>
      </c>
      <c r="S16" s="38">
        <v>57708</v>
      </c>
      <c r="T16" s="38">
        <v>522377</v>
      </c>
      <c r="U16" s="38">
        <v>400547</v>
      </c>
      <c r="V16" s="38">
        <v>922924</v>
      </c>
    </row>
    <row r="17" spans="1:22" ht="19.5" customHeight="1">
      <c r="A17" s="39" t="s">
        <v>83</v>
      </c>
      <c r="B17" s="40"/>
      <c r="C17" s="40"/>
      <c r="D17" s="40">
        <v>30</v>
      </c>
      <c r="E17" s="40">
        <v>24</v>
      </c>
      <c r="F17" s="40">
        <v>11600</v>
      </c>
      <c r="G17" s="40">
        <v>7158</v>
      </c>
      <c r="H17" s="40">
        <v>76111</v>
      </c>
      <c r="I17" s="40">
        <v>52956</v>
      </c>
      <c r="J17" s="40">
        <v>63027</v>
      </c>
      <c r="K17" s="40">
        <v>53442</v>
      </c>
      <c r="L17" s="40">
        <v>45791</v>
      </c>
      <c r="M17" s="40">
        <v>46276</v>
      </c>
      <c r="N17" s="40">
        <v>34300</v>
      </c>
      <c r="O17" s="40">
        <v>37697</v>
      </c>
      <c r="P17" s="40">
        <v>26300</v>
      </c>
      <c r="Q17" s="40">
        <v>31274</v>
      </c>
      <c r="R17" s="40">
        <v>48266</v>
      </c>
      <c r="S17" s="40">
        <v>39122</v>
      </c>
      <c r="T17" s="40">
        <v>305425</v>
      </c>
      <c r="U17" s="40">
        <v>267949</v>
      </c>
      <c r="V17" s="40">
        <v>573374</v>
      </c>
    </row>
    <row r="18" spans="1:22" ht="19.5" customHeight="1">
      <c r="A18" s="37" t="s">
        <v>85</v>
      </c>
      <c r="B18" s="38"/>
      <c r="C18" s="38"/>
      <c r="D18" s="38">
        <v>579</v>
      </c>
      <c r="E18" s="38">
        <v>241</v>
      </c>
      <c r="F18" s="38">
        <v>32429</v>
      </c>
      <c r="G18" s="38">
        <v>23225</v>
      </c>
      <c r="H18" s="38">
        <v>105793</v>
      </c>
      <c r="I18" s="38">
        <v>89556</v>
      </c>
      <c r="J18" s="38">
        <v>173096</v>
      </c>
      <c r="K18" s="38">
        <v>166715</v>
      </c>
      <c r="L18" s="38">
        <v>205381</v>
      </c>
      <c r="M18" s="38">
        <v>202619</v>
      </c>
      <c r="N18" s="38">
        <v>176018</v>
      </c>
      <c r="O18" s="38">
        <v>173124</v>
      </c>
      <c r="P18" s="38">
        <v>134717</v>
      </c>
      <c r="Q18" s="38">
        <v>139857</v>
      </c>
      <c r="R18" s="38">
        <v>283156</v>
      </c>
      <c r="S18" s="38">
        <v>227378</v>
      </c>
      <c r="T18" s="38">
        <v>1111169</v>
      </c>
      <c r="U18" s="38">
        <v>1022715</v>
      </c>
      <c r="V18" s="38">
        <v>2133884</v>
      </c>
    </row>
    <row r="19" spans="1:22" ht="19.5" customHeight="1">
      <c r="A19" s="41" t="s">
        <v>58</v>
      </c>
      <c r="B19" s="42">
        <v>10</v>
      </c>
      <c r="C19" s="42">
        <v>7</v>
      </c>
      <c r="D19" s="42">
        <v>21328</v>
      </c>
      <c r="E19" s="42">
        <v>13325</v>
      </c>
      <c r="F19" s="42">
        <v>378186</v>
      </c>
      <c r="G19" s="42">
        <v>275025</v>
      </c>
      <c r="H19" s="42">
        <v>1106370</v>
      </c>
      <c r="I19" s="42">
        <v>986507</v>
      </c>
      <c r="J19" s="42">
        <v>1550151</v>
      </c>
      <c r="K19" s="42">
        <v>1441141</v>
      </c>
      <c r="L19" s="42">
        <v>1521923</v>
      </c>
      <c r="M19" s="42">
        <v>1419180</v>
      </c>
      <c r="N19" s="42">
        <v>1320767</v>
      </c>
      <c r="O19" s="42">
        <v>1258784</v>
      </c>
      <c r="P19" s="42">
        <v>955182</v>
      </c>
      <c r="Q19" s="42">
        <v>938139</v>
      </c>
      <c r="R19" s="42">
        <v>1658305</v>
      </c>
      <c r="S19" s="42">
        <v>1258248</v>
      </c>
      <c r="T19" s="42">
        <v>8512222</v>
      </c>
      <c r="U19" s="42">
        <v>7590356</v>
      </c>
      <c r="V19" s="42">
        <v>16102578</v>
      </c>
    </row>
    <row r="20" spans="1:21" ht="12.75">
      <c r="A20" s="33"/>
      <c r="B20" s="33"/>
      <c r="C20" s="33"/>
      <c r="D20" s="33"/>
      <c r="E20" s="33"/>
      <c r="F20" s="33"/>
      <c r="G20" s="33"/>
      <c r="H20" s="33"/>
      <c r="I20" s="33"/>
      <c r="J20" s="33"/>
      <c r="K20" s="33"/>
      <c r="L20" s="33"/>
      <c r="M20" s="33"/>
      <c r="N20" s="33"/>
      <c r="O20" s="33"/>
      <c r="P20" s="33"/>
      <c r="Q20" s="33"/>
      <c r="R20" s="33"/>
      <c r="S20" s="33"/>
      <c r="T20" s="33"/>
      <c r="U20" s="33"/>
    </row>
    <row r="21" spans="1:21" ht="12.75">
      <c r="A21" s="32" t="s">
        <v>86</v>
      </c>
      <c r="B21" s="33"/>
      <c r="C21" s="33"/>
      <c r="D21" s="33"/>
      <c r="E21" s="33"/>
      <c r="F21" s="33"/>
      <c r="G21" s="33"/>
      <c r="H21" s="33"/>
      <c r="I21" s="33"/>
      <c r="J21" s="33"/>
      <c r="K21" s="33"/>
      <c r="L21" s="33"/>
      <c r="M21" s="33"/>
      <c r="N21" s="33"/>
      <c r="O21" s="33"/>
      <c r="P21" s="33"/>
      <c r="Q21" s="33"/>
      <c r="R21" s="33"/>
      <c r="S21" s="33"/>
      <c r="T21" s="33"/>
      <c r="U21" s="33"/>
    </row>
    <row r="22" spans="1:21" ht="12.75">
      <c r="A22" s="33"/>
      <c r="B22" s="33"/>
      <c r="C22" s="33"/>
      <c r="D22" s="33"/>
      <c r="E22" s="33"/>
      <c r="F22" s="33"/>
      <c r="G22" s="33"/>
      <c r="H22" s="33"/>
      <c r="I22" s="33"/>
      <c r="J22" s="33"/>
      <c r="K22" s="33"/>
      <c r="L22" s="33"/>
      <c r="M22" s="33"/>
      <c r="N22" s="33"/>
      <c r="O22" s="33"/>
      <c r="P22" s="33"/>
      <c r="Q22" s="33"/>
      <c r="R22" s="33"/>
      <c r="S22" s="33"/>
      <c r="T22" s="33"/>
      <c r="U22" s="33"/>
    </row>
    <row r="23" spans="1:21" ht="12.75">
      <c r="A23" s="33" t="s">
        <v>87</v>
      </c>
      <c r="B23" s="33"/>
      <c r="C23" s="33"/>
      <c r="D23" s="33"/>
      <c r="E23" s="33"/>
      <c r="F23" s="33"/>
      <c r="G23" s="33"/>
      <c r="H23" s="33"/>
      <c r="I23" s="33"/>
      <c r="J23" s="33"/>
      <c r="K23" s="33"/>
      <c r="L23" s="33"/>
      <c r="M23" s="33"/>
      <c r="N23" s="33"/>
      <c r="O23" s="33"/>
      <c r="P23" s="33"/>
      <c r="Q23" s="33"/>
      <c r="R23" s="33"/>
      <c r="S23" s="33"/>
      <c r="T23" s="33"/>
      <c r="U23" s="33"/>
    </row>
    <row r="24" spans="1:21" ht="12.75">
      <c r="A24" s="33" t="s">
        <v>88</v>
      </c>
      <c r="B24" s="33"/>
      <c r="C24" s="33"/>
      <c r="D24" s="33"/>
      <c r="E24" s="33"/>
      <c r="F24" s="33"/>
      <c r="G24" s="33"/>
      <c r="H24" s="33"/>
      <c r="I24" s="33"/>
      <c r="J24" s="33"/>
      <c r="K24" s="33"/>
      <c r="L24" s="33"/>
      <c r="M24" s="33"/>
      <c r="N24" s="33"/>
      <c r="O24" s="33"/>
      <c r="P24" s="33"/>
      <c r="Q24" s="33"/>
      <c r="R24" s="33"/>
      <c r="S24" s="33"/>
      <c r="T24" s="33"/>
      <c r="U24" s="33"/>
    </row>
    <row r="25" spans="1:21" ht="12.75">
      <c r="A25" s="33"/>
      <c r="B25" s="33"/>
      <c r="C25" s="33"/>
      <c r="D25" s="33"/>
      <c r="E25" s="33"/>
      <c r="F25" s="33"/>
      <c r="G25" s="33"/>
      <c r="H25" s="33"/>
      <c r="I25" s="33"/>
      <c r="J25" s="33"/>
      <c r="K25" s="33"/>
      <c r="L25" s="33"/>
      <c r="M25" s="33"/>
      <c r="N25" s="33"/>
      <c r="O25" s="33"/>
      <c r="P25" s="33"/>
      <c r="Q25" s="33"/>
      <c r="R25" s="33"/>
      <c r="S25" s="33"/>
      <c r="T25" s="33"/>
      <c r="U25" s="33"/>
    </row>
    <row r="26" spans="1:21" ht="12.75">
      <c r="A26" s="33"/>
      <c r="B26" s="33"/>
      <c r="C26" s="33"/>
      <c r="D26" s="33"/>
      <c r="E26" s="33"/>
      <c r="F26" s="33"/>
      <c r="G26" s="33"/>
      <c r="H26" s="33"/>
      <c r="I26" s="33"/>
      <c r="J26" s="33"/>
      <c r="K26" s="33"/>
      <c r="L26" s="33"/>
      <c r="M26" s="33"/>
      <c r="N26" s="33"/>
      <c r="O26" s="33"/>
      <c r="P26" s="33"/>
      <c r="Q26" s="33"/>
      <c r="R26" s="33"/>
      <c r="S26" s="33"/>
      <c r="T26" s="33"/>
      <c r="U26" s="33"/>
    </row>
  </sheetData>
  <sheetProtection/>
  <mergeCells count="22">
    <mergeCell ref="A4:A5"/>
    <mergeCell ref="A6:A7"/>
    <mergeCell ref="B4:C4"/>
    <mergeCell ref="B5:C5"/>
    <mergeCell ref="T4:V4"/>
    <mergeCell ref="D4:E4"/>
    <mergeCell ref="F4:G4"/>
    <mergeCell ref="H4:I4"/>
    <mergeCell ref="J4:K4"/>
    <mergeCell ref="L4:M4"/>
    <mergeCell ref="D5:E5"/>
    <mergeCell ref="F5:G5"/>
    <mergeCell ref="H5:I5"/>
    <mergeCell ref="J5:K5"/>
    <mergeCell ref="L5:M5"/>
    <mergeCell ref="N5:O5"/>
    <mergeCell ref="P5:Q5"/>
    <mergeCell ref="R5:S5"/>
    <mergeCell ref="N4:O4"/>
    <mergeCell ref="P4:Q4"/>
    <mergeCell ref="R4:S4"/>
    <mergeCell ref="T5:V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Arkusz6"/>
  <dimension ref="A1:K23"/>
  <sheetViews>
    <sheetView showGridLines="0" zoomScalePageLayoutView="0" workbookViewId="0" topLeftCell="A1">
      <selection activeCell="A25" sqref="A25"/>
    </sheetView>
  </sheetViews>
  <sheetFormatPr defaultColWidth="9.140625" defaultRowHeight="12.75"/>
  <cols>
    <col min="1" max="1" width="23.140625" style="16" customWidth="1"/>
    <col min="2" max="10" width="14.28125" style="16" customWidth="1"/>
    <col min="11" max="11" width="14.28125" style="33" customWidth="1"/>
    <col min="12" max="16384" width="9.140625" style="16" customWidth="1"/>
  </cols>
  <sheetData>
    <row r="1" spans="1:11" ht="19.5" customHeight="1">
      <c r="A1" s="21" t="s">
        <v>109</v>
      </c>
      <c r="B1" s="43"/>
      <c r="C1" s="43"/>
      <c r="D1" s="43"/>
      <c r="E1" s="43"/>
      <c r="F1" s="43"/>
      <c r="G1" s="43"/>
      <c r="H1" s="43"/>
      <c r="I1" s="43"/>
      <c r="J1" s="43"/>
      <c r="K1" s="43"/>
    </row>
    <row r="2" spans="1:11" ht="19.5" customHeight="1">
      <c r="A2" s="23" t="s">
        <v>110</v>
      </c>
      <c r="B2" s="43"/>
      <c r="C2" s="43"/>
      <c r="D2" s="43"/>
      <c r="E2" s="43"/>
      <c r="F2" s="43"/>
      <c r="G2" s="43"/>
      <c r="H2" s="43"/>
      <c r="I2" s="43"/>
      <c r="J2" s="43"/>
      <c r="K2" s="43"/>
    </row>
    <row r="3" spans="1:11" ht="60.75" customHeight="1">
      <c r="A3" s="44" t="s">
        <v>55</v>
      </c>
      <c r="B3" s="44" t="s">
        <v>163</v>
      </c>
      <c r="C3" s="44" t="s">
        <v>164</v>
      </c>
      <c r="D3" s="44" t="s">
        <v>163</v>
      </c>
      <c r="E3" s="44" t="s">
        <v>164</v>
      </c>
      <c r="F3" s="44" t="s">
        <v>163</v>
      </c>
      <c r="G3" s="44" t="s">
        <v>164</v>
      </c>
      <c r="H3" s="44" t="s">
        <v>165</v>
      </c>
      <c r="I3" s="44" t="s">
        <v>166</v>
      </c>
      <c r="J3" s="44" t="s">
        <v>167</v>
      </c>
      <c r="K3" s="44" t="s">
        <v>168</v>
      </c>
    </row>
    <row r="4" spans="1:11" ht="53.25" customHeight="1">
      <c r="A4" s="188" t="s">
        <v>56</v>
      </c>
      <c r="B4" s="45" t="s">
        <v>169</v>
      </c>
      <c r="C4" s="45" t="s">
        <v>170</v>
      </c>
      <c r="D4" s="45" t="s">
        <v>169</v>
      </c>
      <c r="E4" s="45" t="s">
        <v>170</v>
      </c>
      <c r="F4" s="45" t="s">
        <v>169</v>
      </c>
      <c r="G4" s="45" t="s">
        <v>170</v>
      </c>
      <c r="H4" s="45" t="s">
        <v>171</v>
      </c>
      <c r="I4" s="45" t="s">
        <v>172</v>
      </c>
      <c r="J4" s="45" t="s">
        <v>173</v>
      </c>
      <c r="K4" s="45" t="s">
        <v>174</v>
      </c>
    </row>
    <row r="5" spans="1:11" ht="20.25" customHeight="1">
      <c r="A5" s="188"/>
      <c r="B5" s="189" t="s">
        <v>479</v>
      </c>
      <c r="C5" s="190"/>
      <c r="D5" s="189" t="s">
        <v>480</v>
      </c>
      <c r="E5" s="190"/>
      <c r="F5" s="189" t="s">
        <v>481</v>
      </c>
      <c r="G5" s="190"/>
      <c r="H5" s="46" t="s">
        <v>8</v>
      </c>
      <c r="I5" s="46" t="s">
        <v>175</v>
      </c>
      <c r="J5" s="46" t="s">
        <v>9</v>
      </c>
      <c r="K5" s="46" t="s">
        <v>176</v>
      </c>
    </row>
    <row r="6" spans="1:11" ht="18.75" customHeight="1">
      <c r="A6" s="47" t="s">
        <v>69</v>
      </c>
      <c r="B6" s="38">
        <v>913834</v>
      </c>
      <c r="C6" s="48">
        <v>0.0556</v>
      </c>
      <c r="D6" s="38">
        <v>887164</v>
      </c>
      <c r="E6" s="49">
        <v>0.0544</v>
      </c>
      <c r="F6" s="38">
        <v>1829746</v>
      </c>
      <c r="G6" s="49">
        <v>0.1136</v>
      </c>
      <c r="H6" s="38">
        <v>942582</v>
      </c>
      <c r="I6" s="49">
        <v>1.0625</v>
      </c>
      <c r="J6" s="38">
        <v>915912</v>
      </c>
      <c r="K6" s="49">
        <v>1.0023</v>
      </c>
    </row>
    <row r="7" spans="1:11" ht="18.75" customHeight="1">
      <c r="A7" s="50" t="s">
        <v>71</v>
      </c>
      <c r="B7" s="51">
        <v>1072173</v>
      </c>
      <c r="C7" s="52">
        <v>0.0653</v>
      </c>
      <c r="D7" s="51">
        <v>1068073</v>
      </c>
      <c r="E7" s="53">
        <v>0.0655</v>
      </c>
      <c r="F7" s="51">
        <v>1059560</v>
      </c>
      <c r="G7" s="53">
        <v>0.0658</v>
      </c>
      <c r="H7" s="51">
        <v>-8513</v>
      </c>
      <c r="I7" s="53">
        <v>-0.008</v>
      </c>
      <c r="J7" s="51">
        <v>-12613</v>
      </c>
      <c r="K7" s="53">
        <v>-0.0118</v>
      </c>
    </row>
    <row r="8" spans="1:11" ht="18.75" customHeight="1">
      <c r="A8" s="47" t="s">
        <v>73</v>
      </c>
      <c r="B8" s="38">
        <v>2630915</v>
      </c>
      <c r="C8" s="48">
        <v>0.1602</v>
      </c>
      <c r="D8" s="38">
        <v>2615981</v>
      </c>
      <c r="E8" s="49">
        <v>0.1603</v>
      </c>
      <c r="F8" s="38">
        <v>2577179</v>
      </c>
      <c r="G8" s="49">
        <v>0.16</v>
      </c>
      <c r="H8" s="38">
        <v>-38802</v>
      </c>
      <c r="I8" s="49">
        <v>-0.0148</v>
      </c>
      <c r="J8" s="38">
        <v>-53736</v>
      </c>
      <c r="K8" s="49">
        <v>-0.0204</v>
      </c>
    </row>
    <row r="9" spans="1:11" ht="18.75" customHeight="1">
      <c r="A9" s="50" t="s">
        <v>75</v>
      </c>
      <c r="B9" s="51">
        <v>1146603</v>
      </c>
      <c r="C9" s="52">
        <v>0.0698</v>
      </c>
      <c r="D9" s="51">
        <v>1141833</v>
      </c>
      <c r="E9" s="53">
        <v>0.07</v>
      </c>
      <c r="F9" s="51">
        <v>1130771</v>
      </c>
      <c r="G9" s="53">
        <v>0.0702</v>
      </c>
      <c r="H9" s="51">
        <v>-11062</v>
      </c>
      <c r="I9" s="53">
        <v>-0.0097</v>
      </c>
      <c r="J9" s="51">
        <v>-15832</v>
      </c>
      <c r="K9" s="53">
        <v>-0.0138</v>
      </c>
    </row>
    <row r="10" spans="1:11" ht="18.75" customHeight="1">
      <c r="A10" s="47" t="s">
        <v>78</v>
      </c>
      <c r="B10" s="38">
        <v>994999</v>
      </c>
      <c r="C10" s="48">
        <v>0.0606</v>
      </c>
      <c r="D10" s="38">
        <v>990411</v>
      </c>
      <c r="E10" s="49">
        <v>0.0607</v>
      </c>
      <c r="F10" s="38">
        <v>980396</v>
      </c>
      <c r="G10" s="49">
        <v>0.0609</v>
      </c>
      <c r="H10" s="38">
        <v>-10015</v>
      </c>
      <c r="I10" s="49">
        <v>-0.0101</v>
      </c>
      <c r="J10" s="38">
        <v>-14603</v>
      </c>
      <c r="K10" s="49">
        <v>-0.0147</v>
      </c>
    </row>
    <row r="11" spans="1:11" ht="18.75" customHeight="1">
      <c r="A11" s="50" t="s">
        <v>433</v>
      </c>
      <c r="B11" s="51">
        <v>1581377</v>
      </c>
      <c r="C11" s="52">
        <v>0.0963</v>
      </c>
      <c r="D11" s="51">
        <v>1573436</v>
      </c>
      <c r="E11" s="53">
        <v>0.0964</v>
      </c>
      <c r="F11" s="51">
        <v>1554170</v>
      </c>
      <c r="G11" s="53">
        <v>0.0965</v>
      </c>
      <c r="H11" s="51">
        <v>-19266</v>
      </c>
      <c r="I11" s="53">
        <v>-0.0122</v>
      </c>
      <c r="J11" s="51">
        <v>-27207</v>
      </c>
      <c r="K11" s="53">
        <v>-0.0172</v>
      </c>
    </row>
    <row r="12" spans="1:11" ht="18.75" customHeight="1">
      <c r="A12" s="47" t="s">
        <v>432</v>
      </c>
      <c r="B12" s="38">
        <v>3061611</v>
      </c>
      <c r="C12" s="48">
        <v>0.1864</v>
      </c>
      <c r="D12" s="38">
        <v>3047334</v>
      </c>
      <c r="E12" s="49">
        <v>0.1868</v>
      </c>
      <c r="F12" s="38">
        <v>3013549</v>
      </c>
      <c r="G12" s="49">
        <v>0.1871</v>
      </c>
      <c r="H12" s="38">
        <v>-33785</v>
      </c>
      <c r="I12" s="49">
        <v>-0.0111</v>
      </c>
      <c r="J12" s="38">
        <v>-48062</v>
      </c>
      <c r="K12" s="49">
        <v>-0.0157</v>
      </c>
    </row>
    <row r="13" spans="1:11" ht="18.75" customHeight="1">
      <c r="A13" s="50" t="s">
        <v>79</v>
      </c>
      <c r="B13" s="51">
        <v>982125</v>
      </c>
      <c r="C13" s="52">
        <v>0.0598</v>
      </c>
      <c r="D13" s="51">
        <v>977431</v>
      </c>
      <c r="E13" s="53">
        <v>0.0599</v>
      </c>
      <c r="F13" s="51" t="s">
        <v>498</v>
      </c>
      <c r="G13" s="51" t="s">
        <v>498</v>
      </c>
      <c r="H13" s="51" t="s">
        <v>498</v>
      </c>
      <c r="I13" s="51" t="s">
        <v>498</v>
      </c>
      <c r="J13" s="51" t="s">
        <v>498</v>
      </c>
      <c r="K13" s="51" t="s">
        <v>498</v>
      </c>
    </row>
    <row r="14" spans="1:11" ht="18.75" customHeight="1">
      <c r="A14" s="47" t="s">
        <v>81</v>
      </c>
      <c r="B14" s="38">
        <v>332880</v>
      </c>
      <c r="C14" s="48">
        <v>0.0203</v>
      </c>
      <c r="D14" s="38">
        <v>330845</v>
      </c>
      <c r="E14" s="49">
        <v>0.0203</v>
      </c>
      <c r="F14" s="38">
        <v>327025</v>
      </c>
      <c r="G14" s="49">
        <v>0.0203</v>
      </c>
      <c r="H14" s="38">
        <v>-3820</v>
      </c>
      <c r="I14" s="49">
        <v>-0.0115</v>
      </c>
      <c r="J14" s="38">
        <v>-5855</v>
      </c>
      <c r="K14" s="49">
        <v>-0.0176</v>
      </c>
    </row>
    <row r="15" spans="1:11" ht="18.75" customHeight="1">
      <c r="A15" s="50" t="s">
        <v>76</v>
      </c>
      <c r="B15" s="51">
        <v>937391</v>
      </c>
      <c r="C15" s="52">
        <v>0.0571</v>
      </c>
      <c r="D15" s="51">
        <v>932733</v>
      </c>
      <c r="E15" s="53">
        <v>0.0572</v>
      </c>
      <c r="F15" s="51">
        <v>922924</v>
      </c>
      <c r="G15" s="53">
        <v>0.0573</v>
      </c>
      <c r="H15" s="51">
        <v>-9809</v>
      </c>
      <c r="I15" s="53">
        <v>-0.0105</v>
      </c>
      <c r="J15" s="51">
        <v>-14467</v>
      </c>
      <c r="K15" s="53">
        <v>-0.0154</v>
      </c>
    </row>
    <row r="16" spans="1:11" ht="18.75" customHeight="1">
      <c r="A16" s="47" t="s">
        <v>83</v>
      </c>
      <c r="B16" s="38">
        <v>582330</v>
      </c>
      <c r="C16" s="48">
        <v>0.0355</v>
      </c>
      <c r="D16" s="38">
        <v>579948</v>
      </c>
      <c r="E16" s="49">
        <v>0.0355</v>
      </c>
      <c r="F16" s="38">
        <v>573374</v>
      </c>
      <c r="G16" s="49">
        <v>0.0356</v>
      </c>
      <c r="H16" s="38">
        <v>-6574</v>
      </c>
      <c r="I16" s="49">
        <v>-0.0113</v>
      </c>
      <c r="J16" s="38">
        <v>-8956</v>
      </c>
      <c r="K16" s="49">
        <v>-0.0154</v>
      </c>
    </row>
    <row r="17" spans="1:11" ht="18.75" customHeight="1">
      <c r="A17" s="50" t="s">
        <v>85</v>
      </c>
      <c r="B17" s="51">
        <v>2188005</v>
      </c>
      <c r="C17" s="52">
        <v>0.1332</v>
      </c>
      <c r="D17" s="51">
        <v>2171798</v>
      </c>
      <c r="E17" s="53">
        <v>0.1331</v>
      </c>
      <c r="F17" s="51">
        <v>2133884</v>
      </c>
      <c r="G17" s="53">
        <v>0.1325</v>
      </c>
      <c r="H17" s="51">
        <v>-37914</v>
      </c>
      <c r="I17" s="53">
        <v>-0.0175</v>
      </c>
      <c r="J17" s="51">
        <v>-54121</v>
      </c>
      <c r="K17" s="53">
        <v>-0.0247</v>
      </c>
    </row>
    <row r="18" spans="1:11" ht="19.5" customHeight="1">
      <c r="A18" s="54" t="s">
        <v>111</v>
      </c>
      <c r="B18" s="55">
        <v>16424243</v>
      </c>
      <c r="C18" s="56">
        <v>1</v>
      </c>
      <c r="D18" s="55">
        <v>16316987</v>
      </c>
      <c r="E18" s="56">
        <v>1</v>
      </c>
      <c r="F18" s="55">
        <v>16102578</v>
      </c>
      <c r="G18" s="56">
        <v>1</v>
      </c>
      <c r="H18" s="55">
        <v>-214409</v>
      </c>
      <c r="I18" s="56">
        <v>-0.0131402</v>
      </c>
      <c r="J18" s="55">
        <v>-321665</v>
      </c>
      <c r="K18" s="56">
        <v>-0.0195848</v>
      </c>
    </row>
    <row r="19" spans="1:10" ht="13.5" customHeight="1">
      <c r="A19" s="33"/>
      <c r="B19" s="33"/>
      <c r="C19" s="33"/>
      <c r="D19" s="33"/>
      <c r="E19" s="33"/>
      <c r="F19" s="33"/>
      <c r="G19" s="33"/>
      <c r="H19" s="33"/>
      <c r="I19" s="33"/>
      <c r="J19" s="33"/>
    </row>
    <row r="20" spans="1:10" ht="13.5" customHeight="1">
      <c r="A20" s="32" t="s">
        <v>86</v>
      </c>
      <c r="B20" s="33"/>
      <c r="C20" s="33"/>
      <c r="D20" s="33"/>
      <c r="E20" s="33"/>
      <c r="F20" s="33"/>
      <c r="G20" s="33"/>
      <c r="H20" s="33"/>
      <c r="I20" s="33"/>
      <c r="J20" s="33"/>
    </row>
    <row r="21" spans="1:10" ht="13.5" customHeight="1">
      <c r="A21" s="33"/>
      <c r="B21" s="33"/>
      <c r="C21" s="33"/>
      <c r="D21" s="33"/>
      <c r="E21" s="33"/>
      <c r="F21" s="33"/>
      <c r="G21" s="33"/>
      <c r="H21" s="33"/>
      <c r="I21" s="33"/>
      <c r="J21" s="33"/>
    </row>
    <row r="22" spans="1:10" ht="13.5" customHeight="1">
      <c r="A22" s="33" t="s">
        <v>87</v>
      </c>
      <c r="B22" s="33"/>
      <c r="C22" s="33"/>
      <c r="D22" s="33"/>
      <c r="E22" s="33"/>
      <c r="F22" s="33"/>
      <c r="G22" s="33"/>
      <c r="H22" s="33"/>
      <c r="I22" s="33"/>
      <c r="J22" s="33"/>
    </row>
    <row r="23" spans="1:10" ht="13.5" customHeight="1">
      <c r="A23" s="33" t="s">
        <v>88</v>
      </c>
      <c r="B23" s="33"/>
      <c r="C23" s="33"/>
      <c r="D23" s="33"/>
      <c r="E23" s="33"/>
      <c r="F23" s="33"/>
      <c r="G23" s="33"/>
      <c r="H23" s="33"/>
      <c r="I23" s="33"/>
      <c r="J23" s="33"/>
    </row>
  </sheetData>
  <sheetProtection/>
  <mergeCells count="4">
    <mergeCell ref="A4:A5"/>
    <mergeCell ref="B5:C5"/>
    <mergeCell ref="D5:E5"/>
    <mergeCell ref="F5:G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Arkusz7"/>
  <dimension ref="A1:O26"/>
  <sheetViews>
    <sheetView showGridLines="0" zoomScalePageLayoutView="0" workbookViewId="0" topLeftCell="A1">
      <selection activeCell="A36" sqref="A36"/>
    </sheetView>
  </sheetViews>
  <sheetFormatPr defaultColWidth="9.140625" defaultRowHeight="12.75"/>
  <cols>
    <col min="1" max="1" width="35.57421875" style="16" customWidth="1"/>
    <col min="2" max="13" width="11.140625" style="16" customWidth="1"/>
    <col min="14" max="14" width="13.57421875" style="16" customWidth="1"/>
    <col min="15" max="15" width="11.7109375" style="16" customWidth="1"/>
    <col min="16" max="16" width="26.8515625" style="33" customWidth="1"/>
    <col min="17" max="16384" width="9.140625" style="16" customWidth="1"/>
  </cols>
  <sheetData>
    <row r="1" spans="1:13" s="16" customFormat="1" ht="19.5" customHeight="1">
      <c r="A1" s="21" t="s">
        <v>482</v>
      </c>
      <c r="B1" s="57"/>
      <c r="C1" s="57"/>
      <c r="D1" s="57"/>
      <c r="E1" s="57"/>
      <c r="F1" s="57"/>
      <c r="G1" s="57"/>
      <c r="H1" s="57"/>
      <c r="I1" s="57"/>
      <c r="J1" s="57"/>
      <c r="K1" s="57"/>
      <c r="L1" s="57"/>
      <c r="M1" s="57"/>
    </row>
    <row r="2" spans="1:13" s="16" customFormat="1" ht="19.5" customHeight="1">
      <c r="A2" s="23" t="s">
        <v>483</v>
      </c>
      <c r="B2" s="58"/>
      <c r="C2" s="58"/>
      <c r="D2" s="58"/>
      <c r="E2" s="58"/>
      <c r="F2" s="58"/>
      <c r="G2" s="58"/>
      <c r="H2" s="58"/>
      <c r="I2" s="58"/>
      <c r="J2" s="58"/>
      <c r="K2" s="58"/>
      <c r="L2" s="58"/>
      <c r="M2" s="58"/>
    </row>
    <row r="3" spans="1:13" s="16" customFormat="1" ht="59.25" customHeight="1">
      <c r="A3" s="59" t="s">
        <v>177</v>
      </c>
      <c r="B3" s="59" t="s">
        <v>69</v>
      </c>
      <c r="C3" s="59" t="s">
        <v>71</v>
      </c>
      <c r="D3" s="59" t="s">
        <v>73</v>
      </c>
      <c r="E3" s="59" t="s">
        <v>75</v>
      </c>
      <c r="F3" s="59" t="s">
        <v>78</v>
      </c>
      <c r="G3" s="59" t="s">
        <v>433</v>
      </c>
      <c r="H3" s="59" t="s">
        <v>432</v>
      </c>
      <c r="I3" s="59" t="s">
        <v>81</v>
      </c>
      <c r="J3" s="59" t="s">
        <v>76</v>
      </c>
      <c r="K3" s="59" t="s">
        <v>83</v>
      </c>
      <c r="L3" s="59" t="s">
        <v>85</v>
      </c>
      <c r="M3" s="59" t="s">
        <v>178</v>
      </c>
    </row>
    <row r="4" spans="1:13" s="16" customFormat="1" ht="19.5" customHeight="1">
      <c r="A4" s="60" t="s">
        <v>69</v>
      </c>
      <c r="B4" s="61"/>
      <c r="C4" s="61"/>
      <c r="D4" s="61"/>
      <c r="E4" s="61">
        <v>1</v>
      </c>
      <c r="F4" s="61"/>
      <c r="G4" s="61">
        <v>1</v>
      </c>
      <c r="H4" s="61">
        <v>1</v>
      </c>
      <c r="I4" s="61"/>
      <c r="J4" s="61"/>
      <c r="K4" s="61"/>
      <c r="L4" s="61"/>
      <c r="M4" s="61">
        <v>3</v>
      </c>
    </row>
    <row r="5" spans="1:13" s="16" customFormat="1" ht="19.5" customHeight="1">
      <c r="A5" s="62" t="s">
        <v>71</v>
      </c>
      <c r="B5" s="63"/>
      <c r="C5" s="63"/>
      <c r="D5" s="63">
        <v>1</v>
      </c>
      <c r="E5" s="63">
        <v>1</v>
      </c>
      <c r="F5" s="63"/>
      <c r="G5" s="63"/>
      <c r="H5" s="63"/>
      <c r="I5" s="63"/>
      <c r="J5" s="63"/>
      <c r="K5" s="63"/>
      <c r="L5" s="63"/>
      <c r="M5" s="63">
        <v>2</v>
      </c>
    </row>
    <row r="6" spans="1:13" s="16" customFormat="1" ht="19.5" customHeight="1">
      <c r="A6" s="60" t="s">
        <v>73</v>
      </c>
      <c r="B6" s="61"/>
      <c r="C6" s="61"/>
      <c r="D6" s="61"/>
      <c r="E6" s="61">
        <v>2</v>
      </c>
      <c r="F6" s="61"/>
      <c r="G6" s="61"/>
      <c r="H6" s="61">
        <v>5</v>
      </c>
      <c r="I6" s="61"/>
      <c r="J6" s="61"/>
      <c r="K6" s="61">
        <v>3</v>
      </c>
      <c r="L6" s="61"/>
      <c r="M6" s="61">
        <v>10</v>
      </c>
    </row>
    <row r="7" spans="1:13" s="16" customFormat="1" ht="19.5" customHeight="1">
      <c r="A7" s="62" t="s">
        <v>75</v>
      </c>
      <c r="B7" s="63"/>
      <c r="C7" s="63"/>
      <c r="D7" s="63"/>
      <c r="E7" s="63"/>
      <c r="F7" s="63">
        <v>1</v>
      </c>
      <c r="G7" s="63"/>
      <c r="H7" s="63">
        <v>1</v>
      </c>
      <c r="I7" s="63"/>
      <c r="J7" s="63"/>
      <c r="K7" s="63"/>
      <c r="L7" s="63"/>
      <c r="M7" s="63">
        <v>2</v>
      </c>
    </row>
    <row r="8" spans="1:13" s="16" customFormat="1" ht="19.5" customHeight="1">
      <c r="A8" s="60" t="s">
        <v>78</v>
      </c>
      <c r="B8" s="61">
        <v>2</v>
      </c>
      <c r="C8" s="61"/>
      <c r="D8" s="61">
        <v>1</v>
      </c>
      <c r="E8" s="61">
        <v>1</v>
      </c>
      <c r="F8" s="61"/>
      <c r="G8" s="61">
        <v>1</v>
      </c>
      <c r="H8" s="61">
        <v>2</v>
      </c>
      <c r="I8" s="61">
        <v>1</v>
      </c>
      <c r="J8" s="61"/>
      <c r="K8" s="61">
        <v>2</v>
      </c>
      <c r="L8" s="61">
        <v>1</v>
      </c>
      <c r="M8" s="61">
        <v>11</v>
      </c>
    </row>
    <row r="9" spans="1:13" s="16" customFormat="1" ht="19.5" customHeight="1">
      <c r="A9" s="62" t="s">
        <v>433</v>
      </c>
      <c r="B9" s="63">
        <v>4</v>
      </c>
      <c r="C9" s="63">
        <v>1</v>
      </c>
      <c r="D9" s="63"/>
      <c r="E9" s="63"/>
      <c r="F9" s="63">
        <v>5</v>
      </c>
      <c r="G9" s="63"/>
      <c r="H9" s="63">
        <v>3</v>
      </c>
      <c r="I9" s="63">
        <v>1</v>
      </c>
      <c r="J9" s="63">
        <v>1</v>
      </c>
      <c r="K9" s="63">
        <v>1</v>
      </c>
      <c r="L9" s="63"/>
      <c r="M9" s="63">
        <v>16</v>
      </c>
    </row>
    <row r="10" spans="1:13" s="16" customFormat="1" ht="19.5" customHeight="1">
      <c r="A10" s="60" t="s">
        <v>432</v>
      </c>
      <c r="B10" s="61">
        <v>4</v>
      </c>
      <c r="C10" s="61">
        <v>1</v>
      </c>
      <c r="D10" s="61">
        <v>8</v>
      </c>
      <c r="E10" s="61">
        <v>3</v>
      </c>
      <c r="F10" s="61">
        <v>5</v>
      </c>
      <c r="G10" s="61">
        <v>6</v>
      </c>
      <c r="H10" s="61"/>
      <c r="I10" s="61">
        <v>1</v>
      </c>
      <c r="J10" s="61">
        <v>4</v>
      </c>
      <c r="K10" s="61">
        <v>8</v>
      </c>
      <c r="L10" s="61">
        <v>1</v>
      </c>
      <c r="M10" s="61">
        <v>41</v>
      </c>
    </row>
    <row r="11" spans="1:13" s="16" customFormat="1" ht="19.5" customHeight="1">
      <c r="A11" s="62" t="s">
        <v>79</v>
      </c>
      <c r="B11" s="63"/>
      <c r="C11" s="63"/>
      <c r="D11" s="63"/>
      <c r="E11" s="63"/>
      <c r="F11" s="63"/>
      <c r="G11" s="63"/>
      <c r="H11" s="63">
        <v>2</v>
      </c>
      <c r="I11" s="63"/>
      <c r="J11" s="63"/>
      <c r="K11" s="63"/>
      <c r="L11" s="63"/>
      <c r="M11" s="63">
        <v>2</v>
      </c>
    </row>
    <row r="12" spans="1:13" s="16" customFormat="1" ht="19.5" customHeight="1">
      <c r="A12" s="60" t="s">
        <v>81</v>
      </c>
      <c r="B12" s="61"/>
      <c r="C12" s="61"/>
      <c r="D12" s="61"/>
      <c r="E12" s="61"/>
      <c r="F12" s="61"/>
      <c r="G12" s="61"/>
      <c r="H12" s="61">
        <v>1</v>
      </c>
      <c r="I12" s="61"/>
      <c r="J12" s="61"/>
      <c r="K12" s="61"/>
      <c r="L12" s="61"/>
      <c r="M12" s="61">
        <v>1</v>
      </c>
    </row>
    <row r="13" spans="1:13" s="16" customFormat="1" ht="19.5" customHeight="1">
      <c r="A13" s="62" t="s">
        <v>76</v>
      </c>
      <c r="B13" s="63">
        <v>2</v>
      </c>
      <c r="C13" s="63"/>
      <c r="D13" s="63">
        <v>5</v>
      </c>
      <c r="E13" s="63">
        <v>2</v>
      </c>
      <c r="F13" s="63">
        <v>3</v>
      </c>
      <c r="G13" s="63"/>
      <c r="H13" s="63">
        <v>4</v>
      </c>
      <c r="I13" s="63">
        <v>1</v>
      </c>
      <c r="J13" s="63"/>
      <c r="K13" s="63"/>
      <c r="L13" s="63"/>
      <c r="M13" s="63">
        <v>17</v>
      </c>
    </row>
    <row r="14" spans="1:13" s="16" customFormat="1" ht="19.5" customHeight="1">
      <c r="A14" s="60" t="s">
        <v>83</v>
      </c>
      <c r="B14" s="61"/>
      <c r="C14" s="61"/>
      <c r="D14" s="61"/>
      <c r="E14" s="61"/>
      <c r="F14" s="61"/>
      <c r="G14" s="61">
        <v>1</v>
      </c>
      <c r="H14" s="61"/>
      <c r="I14" s="61"/>
      <c r="J14" s="61"/>
      <c r="K14" s="61"/>
      <c r="L14" s="61"/>
      <c r="M14" s="61">
        <v>1</v>
      </c>
    </row>
    <row r="15" spans="1:13" s="16" customFormat="1" ht="19.5" customHeight="1">
      <c r="A15" s="62" t="s">
        <v>85</v>
      </c>
      <c r="B15" s="63">
        <v>2</v>
      </c>
      <c r="C15" s="63"/>
      <c r="D15" s="63"/>
      <c r="E15" s="63">
        <v>1</v>
      </c>
      <c r="F15" s="63">
        <v>1</v>
      </c>
      <c r="G15" s="63">
        <v>1</v>
      </c>
      <c r="H15" s="63"/>
      <c r="I15" s="63">
        <v>1</v>
      </c>
      <c r="J15" s="63">
        <v>1</v>
      </c>
      <c r="K15" s="63">
        <v>1</v>
      </c>
      <c r="L15" s="63"/>
      <c r="M15" s="63">
        <v>8</v>
      </c>
    </row>
    <row r="16" spans="1:13" s="16" customFormat="1" ht="33" customHeight="1">
      <c r="A16" s="64" t="s">
        <v>179</v>
      </c>
      <c r="B16" s="55">
        <v>14</v>
      </c>
      <c r="C16" s="55">
        <v>2</v>
      </c>
      <c r="D16" s="55">
        <v>15</v>
      </c>
      <c r="E16" s="55">
        <v>11</v>
      </c>
      <c r="F16" s="55">
        <v>15</v>
      </c>
      <c r="G16" s="55">
        <v>10</v>
      </c>
      <c r="H16" s="55">
        <v>19</v>
      </c>
      <c r="I16" s="55">
        <v>5</v>
      </c>
      <c r="J16" s="55">
        <v>6</v>
      </c>
      <c r="K16" s="55">
        <v>15</v>
      </c>
      <c r="L16" s="55">
        <v>2</v>
      </c>
      <c r="M16" s="55">
        <v>114</v>
      </c>
    </row>
    <row r="17" spans="1:15" ht="33" customHeight="1">
      <c r="A17" s="64" t="s">
        <v>180</v>
      </c>
      <c r="B17" s="55">
        <v>-11</v>
      </c>
      <c r="C17" s="55">
        <v>0</v>
      </c>
      <c r="D17" s="55">
        <v>-5</v>
      </c>
      <c r="E17" s="55">
        <v>-9</v>
      </c>
      <c r="F17" s="55">
        <v>-4</v>
      </c>
      <c r="G17" s="55">
        <v>6</v>
      </c>
      <c r="H17" s="55">
        <v>22</v>
      </c>
      <c r="I17" s="55">
        <v>-4</v>
      </c>
      <c r="J17" s="55">
        <v>11</v>
      </c>
      <c r="K17" s="55">
        <v>-14</v>
      </c>
      <c r="L17" s="55">
        <v>6</v>
      </c>
      <c r="M17" s="55"/>
      <c r="N17" s="33"/>
      <c r="O17" s="33"/>
    </row>
    <row r="18" spans="1:15" ht="13.5" customHeight="1">
      <c r="A18" s="33"/>
      <c r="B18" s="33"/>
      <c r="C18" s="33"/>
      <c r="D18" s="33"/>
      <c r="E18" s="33"/>
      <c r="F18" s="33"/>
      <c r="G18" s="33"/>
      <c r="H18" s="33"/>
      <c r="I18" s="33"/>
      <c r="J18" s="33"/>
      <c r="K18" s="33"/>
      <c r="L18" s="33"/>
      <c r="M18" s="33"/>
      <c r="N18" s="33"/>
      <c r="O18" s="33"/>
    </row>
    <row r="19" spans="1:15" ht="14.25" customHeight="1">
      <c r="A19" s="32" t="s">
        <v>86</v>
      </c>
      <c r="B19" s="33"/>
      <c r="C19" s="33"/>
      <c r="D19" s="33"/>
      <c r="E19" s="33"/>
      <c r="F19" s="33"/>
      <c r="G19" s="33"/>
      <c r="H19" s="33"/>
      <c r="I19" s="33"/>
      <c r="J19" s="33"/>
      <c r="K19" s="33"/>
      <c r="L19" s="33"/>
      <c r="M19" s="33"/>
      <c r="N19" s="33"/>
      <c r="O19" s="33"/>
    </row>
    <row r="20" spans="1:15" ht="15.75" customHeight="1">
      <c r="A20" s="33"/>
      <c r="B20" s="33"/>
      <c r="C20" s="33"/>
      <c r="D20" s="33"/>
      <c r="E20" s="33"/>
      <c r="F20" s="33"/>
      <c r="G20" s="33"/>
      <c r="H20" s="33"/>
      <c r="I20" s="33"/>
      <c r="J20" s="33"/>
      <c r="K20" s="33"/>
      <c r="L20" s="33"/>
      <c r="M20" s="33"/>
      <c r="N20" s="33"/>
      <c r="O20" s="33"/>
    </row>
    <row r="21" spans="1:15" ht="39.75" customHeight="1">
      <c r="A21" s="191" t="s">
        <v>113</v>
      </c>
      <c r="B21" s="192"/>
      <c r="C21" s="192"/>
      <c r="D21" s="192"/>
      <c r="E21" s="192"/>
      <c r="F21" s="192"/>
      <c r="G21" s="192"/>
      <c r="H21" s="192"/>
      <c r="I21" s="192"/>
      <c r="J21" s="192"/>
      <c r="K21" s="192"/>
      <c r="L21" s="192"/>
      <c r="M21" s="33"/>
      <c r="N21" s="33"/>
      <c r="O21" s="33"/>
    </row>
    <row r="22" spans="1:15" ht="12.75">
      <c r="A22" s="191" t="s">
        <v>114</v>
      </c>
      <c r="B22" s="191"/>
      <c r="C22" s="191"/>
      <c r="D22" s="191"/>
      <c r="E22" s="191"/>
      <c r="F22" s="191"/>
      <c r="G22" s="191"/>
      <c r="H22" s="191"/>
      <c r="I22" s="191"/>
      <c r="J22" s="191"/>
      <c r="K22" s="191"/>
      <c r="L22" s="191"/>
      <c r="M22" s="33"/>
      <c r="N22" s="33"/>
      <c r="O22" s="33"/>
    </row>
    <row r="23" spans="1:15" ht="12.75">
      <c r="A23" s="65"/>
      <c r="B23" s="65"/>
      <c r="C23" s="65"/>
      <c r="D23" s="65"/>
      <c r="E23" s="65"/>
      <c r="F23" s="65"/>
      <c r="G23" s="65"/>
      <c r="H23" s="65"/>
      <c r="I23" s="65"/>
      <c r="J23" s="65"/>
      <c r="K23" s="33"/>
      <c r="L23" s="33"/>
      <c r="M23" s="33"/>
      <c r="N23" s="33"/>
      <c r="O23" s="33"/>
    </row>
    <row r="24" spans="1:15" ht="17.25" customHeight="1">
      <c r="A24" s="193" t="s">
        <v>136</v>
      </c>
      <c r="B24" s="193"/>
      <c r="C24" s="193"/>
      <c r="D24" s="193"/>
      <c r="E24" s="193"/>
      <c r="F24" s="193"/>
      <c r="G24" s="193"/>
      <c r="H24" s="66"/>
      <c r="I24" s="66"/>
      <c r="J24" s="66"/>
      <c r="K24" s="33"/>
      <c r="L24" s="33"/>
      <c r="M24" s="33"/>
      <c r="N24" s="33"/>
      <c r="O24" s="33"/>
    </row>
    <row r="25" spans="1:14" ht="17.25" customHeight="1">
      <c r="A25" s="193" t="s">
        <v>137</v>
      </c>
      <c r="B25" s="193"/>
      <c r="C25" s="193"/>
      <c r="D25" s="193"/>
      <c r="E25" s="193"/>
      <c r="F25" s="193"/>
      <c r="G25" s="193"/>
      <c r="H25" s="66"/>
      <c r="I25" s="66"/>
      <c r="J25" s="66"/>
      <c r="K25" s="33"/>
      <c r="L25" s="33"/>
      <c r="M25" s="33"/>
      <c r="N25" s="33"/>
    </row>
    <row r="26" spans="1:13" ht="17.25" customHeight="1">
      <c r="A26" s="33"/>
      <c r="B26" s="33"/>
      <c r="C26" s="33"/>
      <c r="D26" s="33"/>
      <c r="E26" s="33"/>
      <c r="F26" s="33"/>
      <c r="G26" s="33"/>
      <c r="H26" s="33"/>
      <c r="I26" s="33"/>
      <c r="J26" s="33"/>
      <c r="K26" s="33"/>
      <c r="L26" s="33"/>
      <c r="M26" s="33"/>
    </row>
  </sheetData>
  <sheetProtection/>
  <mergeCells count="4">
    <mergeCell ref="A21:L21"/>
    <mergeCell ref="A22:L22"/>
    <mergeCell ref="A24:G24"/>
    <mergeCell ref="A25:G2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Arkusz8"/>
  <dimension ref="A1:Y24"/>
  <sheetViews>
    <sheetView showGridLines="0" zoomScalePageLayoutView="0" workbookViewId="0" topLeftCell="A1">
      <selection activeCell="B14" sqref="B14"/>
    </sheetView>
  </sheetViews>
  <sheetFormatPr defaultColWidth="9.140625" defaultRowHeight="12.75"/>
  <cols>
    <col min="1" max="1" width="23.421875" style="16" customWidth="1"/>
    <col min="2" max="2" width="11.140625" style="16" customWidth="1"/>
    <col min="3" max="3" width="12.421875" style="16" customWidth="1"/>
    <col min="4" max="4" width="11.140625" style="16" customWidth="1"/>
    <col min="5" max="5" width="12.421875" style="16" customWidth="1"/>
    <col min="6" max="6" width="11.140625" style="16" customWidth="1"/>
    <col min="7" max="7" width="12.421875" style="16" customWidth="1"/>
    <col min="8" max="8" width="11.140625" style="16" customWidth="1"/>
    <col min="9" max="9" width="12.421875" style="16" customWidth="1"/>
    <col min="10" max="10" width="11.140625" style="16" customWidth="1"/>
    <col min="11" max="11" width="12.421875" style="16" customWidth="1"/>
    <col min="12" max="12" width="11.140625" style="16" customWidth="1"/>
    <col min="13" max="13" width="12.421875" style="16" customWidth="1"/>
    <col min="14" max="14" width="11.140625" style="16" customWidth="1"/>
    <col min="15" max="15" width="12.421875" style="16" customWidth="1"/>
    <col min="16" max="16" width="11.140625" style="16" customWidth="1"/>
    <col min="17" max="17" width="12.421875" style="16" customWidth="1"/>
    <col min="18" max="18" width="11.140625" style="16" customWidth="1"/>
    <col min="19" max="21" width="12.28125" style="16" customWidth="1"/>
    <col min="22" max="22" width="12.7109375" style="16" customWidth="1"/>
    <col min="23" max="24" width="15.28125" style="16" customWidth="1"/>
    <col min="25" max="25" width="15.28125" style="33" customWidth="1"/>
    <col min="26" max="16384" width="9.140625" style="16" customWidth="1"/>
  </cols>
  <sheetData>
    <row r="1" spans="1:25" ht="19.5" customHeight="1">
      <c r="A1" s="21" t="s">
        <v>484</v>
      </c>
      <c r="B1" s="34"/>
      <c r="C1" s="34"/>
      <c r="D1" s="34"/>
      <c r="E1" s="34"/>
      <c r="F1" s="34"/>
      <c r="G1" s="34"/>
      <c r="H1" s="34"/>
      <c r="I1" s="34"/>
      <c r="J1" s="34"/>
      <c r="K1" s="34"/>
      <c r="L1" s="34"/>
      <c r="M1" s="34"/>
      <c r="N1" s="34"/>
      <c r="O1" s="34"/>
      <c r="P1" s="34"/>
      <c r="Q1" s="34"/>
      <c r="R1" s="34"/>
      <c r="S1" s="34"/>
      <c r="T1" s="34"/>
      <c r="U1" s="34"/>
      <c r="V1" s="34"/>
      <c r="W1" s="34"/>
      <c r="X1" s="34"/>
      <c r="Y1" s="34"/>
    </row>
    <row r="2" spans="1:25" ht="19.5" customHeight="1">
      <c r="A2" s="23" t="s">
        <v>485</v>
      </c>
      <c r="B2" s="34"/>
      <c r="C2" s="34"/>
      <c r="D2" s="34"/>
      <c r="E2" s="34"/>
      <c r="F2" s="34"/>
      <c r="G2" s="34"/>
      <c r="H2" s="34"/>
      <c r="I2" s="34"/>
      <c r="J2" s="34"/>
      <c r="K2" s="34"/>
      <c r="L2" s="34"/>
      <c r="M2" s="34"/>
      <c r="N2" s="34"/>
      <c r="O2" s="34"/>
      <c r="P2" s="34"/>
      <c r="Q2" s="34"/>
      <c r="R2" s="34"/>
      <c r="S2" s="34"/>
      <c r="T2" s="34"/>
      <c r="U2" s="34"/>
      <c r="V2" s="34"/>
      <c r="W2" s="34"/>
      <c r="X2" s="34"/>
      <c r="Y2" s="34"/>
    </row>
    <row r="3" spans="1:25" ht="19.5" customHeight="1">
      <c r="A3" s="171" t="s">
        <v>55</v>
      </c>
      <c r="B3" s="204" t="s">
        <v>59</v>
      </c>
      <c r="C3" s="205"/>
      <c r="D3" s="204" t="s">
        <v>91</v>
      </c>
      <c r="E3" s="205"/>
      <c r="F3" s="204" t="s">
        <v>92</v>
      </c>
      <c r="G3" s="205"/>
      <c r="H3" s="204" t="s">
        <v>93</v>
      </c>
      <c r="I3" s="205"/>
      <c r="J3" s="204" t="s">
        <v>94</v>
      </c>
      <c r="K3" s="205"/>
      <c r="L3" s="204" t="s">
        <v>95</v>
      </c>
      <c r="M3" s="205"/>
      <c r="N3" s="204" t="s">
        <v>96</v>
      </c>
      <c r="O3" s="205"/>
      <c r="P3" s="204" t="s">
        <v>97</v>
      </c>
      <c r="Q3" s="205"/>
      <c r="R3" s="204" t="s">
        <v>138</v>
      </c>
      <c r="S3" s="205"/>
      <c r="T3" s="204" t="s">
        <v>58</v>
      </c>
      <c r="U3" s="206"/>
      <c r="V3" s="205"/>
      <c r="W3" s="207" t="s">
        <v>181</v>
      </c>
      <c r="X3" s="208"/>
      <c r="Y3" s="209"/>
    </row>
    <row r="4" spans="1:25" ht="25.5" customHeight="1">
      <c r="A4" s="203"/>
      <c r="B4" s="67" t="s">
        <v>139</v>
      </c>
      <c r="C4" s="67" t="s">
        <v>140</v>
      </c>
      <c r="D4" s="67" t="s">
        <v>139</v>
      </c>
      <c r="E4" s="67" t="s">
        <v>140</v>
      </c>
      <c r="F4" s="67" t="s">
        <v>139</v>
      </c>
      <c r="G4" s="67" t="s">
        <v>140</v>
      </c>
      <c r="H4" s="67" t="s">
        <v>139</v>
      </c>
      <c r="I4" s="67" t="s">
        <v>140</v>
      </c>
      <c r="J4" s="67" t="s">
        <v>139</v>
      </c>
      <c r="K4" s="67" t="s">
        <v>140</v>
      </c>
      <c r="L4" s="67" t="s">
        <v>139</v>
      </c>
      <c r="M4" s="67" t="s">
        <v>140</v>
      </c>
      <c r="N4" s="67" t="s">
        <v>139</v>
      </c>
      <c r="O4" s="67" t="s">
        <v>140</v>
      </c>
      <c r="P4" s="67" t="s">
        <v>139</v>
      </c>
      <c r="Q4" s="67" t="s">
        <v>140</v>
      </c>
      <c r="R4" s="67" t="s">
        <v>139</v>
      </c>
      <c r="S4" s="67" t="s">
        <v>140</v>
      </c>
      <c r="T4" s="67" t="s">
        <v>139</v>
      </c>
      <c r="U4" s="68" t="s">
        <v>140</v>
      </c>
      <c r="V4" s="68" t="s">
        <v>182</v>
      </c>
      <c r="W4" s="68" t="s">
        <v>183</v>
      </c>
      <c r="X4" s="68" t="s">
        <v>184</v>
      </c>
      <c r="Y4" s="67" t="s">
        <v>141</v>
      </c>
    </row>
    <row r="5" spans="1:25" ht="19.5" customHeight="1">
      <c r="A5" s="184" t="s">
        <v>56</v>
      </c>
      <c r="B5" s="198" t="s">
        <v>99</v>
      </c>
      <c r="C5" s="199"/>
      <c r="D5" s="196" t="s">
        <v>100</v>
      </c>
      <c r="E5" s="197"/>
      <c r="F5" s="196" t="s">
        <v>101</v>
      </c>
      <c r="G5" s="197"/>
      <c r="H5" s="196" t="s">
        <v>102</v>
      </c>
      <c r="I5" s="197"/>
      <c r="J5" s="196" t="s">
        <v>103</v>
      </c>
      <c r="K5" s="197"/>
      <c r="L5" s="196" t="s">
        <v>104</v>
      </c>
      <c r="M5" s="197"/>
      <c r="N5" s="196" t="s">
        <v>105</v>
      </c>
      <c r="O5" s="197"/>
      <c r="P5" s="196" t="s">
        <v>106</v>
      </c>
      <c r="Q5" s="197"/>
      <c r="R5" s="198" t="s">
        <v>107</v>
      </c>
      <c r="S5" s="199"/>
      <c r="T5" s="202" t="s">
        <v>142</v>
      </c>
      <c r="U5" s="200" t="s">
        <v>143</v>
      </c>
      <c r="V5" s="200" t="s">
        <v>185</v>
      </c>
      <c r="W5" s="198" t="s">
        <v>186</v>
      </c>
      <c r="X5" s="201"/>
      <c r="Y5" s="199"/>
    </row>
    <row r="6" spans="1:25" ht="19.5" customHeight="1">
      <c r="A6" s="184"/>
      <c r="B6" s="36" t="s">
        <v>142</v>
      </c>
      <c r="C6" s="36" t="s">
        <v>143</v>
      </c>
      <c r="D6" s="69" t="s">
        <v>142</v>
      </c>
      <c r="E6" s="69" t="s">
        <v>143</v>
      </c>
      <c r="F6" s="69" t="s">
        <v>142</v>
      </c>
      <c r="G6" s="69" t="s">
        <v>143</v>
      </c>
      <c r="H6" s="69" t="s">
        <v>142</v>
      </c>
      <c r="I6" s="69" t="s">
        <v>143</v>
      </c>
      <c r="J6" s="69" t="s">
        <v>142</v>
      </c>
      <c r="K6" s="69" t="s">
        <v>143</v>
      </c>
      <c r="L6" s="69" t="s">
        <v>142</v>
      </c>
      <c r="M6" s="69" t="s">
        <v>143</v>
      </c>
      <c r="N6" s="69" t="s">
        <v>142</v>
      </c>
      <c r="O6" s="69" t="s">
        <v>143</v>
      </c>
      <c r="P6" s="69" t="s">
        <v>142</v>
      </c>
      <c r="Q6" s="36" t="s">
        <v>143</v>
      </c>
      <c r="R6" s="36" t="s">
        <v>142</v>
      </c>
      <c r="S6" s="36" t="s">
        <v>143</v>
      </c>
      <c r="T6" s="202"/>
      <c r="U6" s="200"/>
      <c r="V6" s="200"/>
      <c r="W6" s="36" t="s">
        <v>187</v>
      </c>
      <c r="X6" s="36" t="s">
        <v>188</v>
      </c>
      <c r="Y6" s="69" t="s">
        <v>144</v>
      </c>
    </row>
    <row r="7" spans="1:25" ht="19.5" customHeight="1">
      <c r="A7" s="70" t="s">
        <v>69</v>
      </c>
      <c r="B7" s="71"/>
      <c r="C7" s="71"/>
      <c r="D7" s="71"/>
      <c r="E7" s="71"/>
      <c r="F7" s="71"/>
      <c r="G7" s="71"/>
      <c r="H7" s="71">
        <v>1</v>
      </c>
      <c r="I7" s="71">
        <v>1</v>
      </c>
      <c r="J7" s="71">
        <v>1</v>
      </c>
      <c r="K7" s="71">
        <v>5</v>
      </c>
      <c r="L7" s="71">
        <v>1</v>
      </c>
      <c r="M7" s="71">
        <v>5</v>
      </c>
      <c r="N7" s="71"/>
      <c r="O7" s="71"/>
      <c r="P7" s="71">
        <v>0</v>
      </c>
      <c r="Q7" s="71">
        <v>2</v>
      </c>
      <c r="R7" s="71">
        <v>0</v>
      </c>
      <c r="S7" s="71">
        <v>1</v>
      </c>
      <c r="T7" s="71">
        <v>3</v>
      </c>
      <c r="U7" s="71">
        <v>14</v>
      </c>
      <c r="V7" s="71">
        <v>-11</v>
      </c>
      <c r="W7" s="72">
        <v>776709.12</v>
      </c>
      <c r="X7" s="72">
        <v>1416456.18</v>
      </c>
      <c r="Y7" s="72">
        <v>-639747.06</v>
      </c>
    </row>
    <row r="8" spans="1:25" ht="19.5" customHeight="1">
      <c r="A8" s="39" t="s">
        <v>71</v>
      </c>
      <c r="B8" s="73"/>
      <c r="C8" s="73"/>
      <c r="D8" s="73"/>
      <c r="E8" s="73"/>
      <c r="F8" s="73">
        <v>0</v>
      </c>
      <c r="G8" s="73">
        <v>1</v>
      </c>
      <c r="H8" s="73"/>
      <c r="I8" s="73"/>
      <c r="J8" s="73"/>
      <c r="K8" s="73"/>
      <c r="L8" s="73">
        <v>1</v>
      </c>
      <c r="M8" s="73">
        <v>0</v>
      </c>
      <c r="N8" s="73">
        <v>1</v>
      </c>
      <c r="O8" s="73">
        <v>0</v>
      </c>
      <c r="P8" s="73"/>
      <c r="Q8" s="73"/>
      <c r="R8" s="73">
        <v>0</v>
      </c>
      <c r="S8" s="73">
        <v>1</v>
      </c>
      <c r="T8" s="73">
        <v>2</v>
      </c>
      <c r="U8" s="73">
        <v>2</v>
      </c>
      <c r="V8" s="73">
        <v>0</v>
      </c>
      <c r="W8" s="74">
        <v>411610.2</v>
      </c>
      <c r="X8" s="74">
        <v>190078.84</v>
      </c>
      <c r="Y8" s="74">
        <v>221531.36</v>
      </c>
    </row>
    <row r="9" spans="1:25" ht="19.5" customHeight="1">
      <c r="A9" s="70" t="s">
        <v>73</v>
      </c>
      <c r="B9" s="71"/>
      <c r="C9" s="71"/>
      <c r="D9" s="71"/>
      <c r="E9" s="71"/>
      <c r="F9" s="71">
        <v>1</v>
      </c>
      <c r="G9" s="71">
        <v>0</v>
      </c>
      <c r="H9" s="71">
        <v>2</v>
      </c>
      <c r="I9" s="71">
        <v>3</v>
      </c>
      <c r="J9" s="71">
        <v>3</v>
      </c>
      <c r="K9" s="71">
        <v>2</v>
      </c>
      <c r="L9" s="71">
        <v>3</v>
      </c>
      <c r="M9" s="71">
        <v>3</v>
      </c>
      <c r="N9" s="71">
        <v>0</v>
      </c>
      <c r="O9" s="71">
        <v>7</v>
      </c>
      <c r="P9" s="71">
        <v>1</v>
      </c>
      <c r="Q9" s="71">
        <v>0</v>
      </c>
      <c r="R9" s="71"/>
      <c r="S9" s="71"/>
      <c r="T9" s="71">
        <v>10</v>
      </c>
      <c r="U9" s="71">
        <v>15</v>
      </c>
      <c r="V9" s="71">
        <v>-5</v>
      </c>
      <c r="W9" s="72">
        <v>1300911.02</v>
      </c>
      <c r="X9" s="72">
        <v>1392988.41</v>
      </c>
      <c r="Y9" s="72">
        <v>-92077.39</v>
      </c>
    </row>
    <row r="10" spans="1:25" ht="19.5" customHeight="1">
      <c r="A10" s="39" t="s">
        <v>75</v>
      </c>
      <c r="B10" s="73"/>
      <c r="C10" s="73"/>
      <c r="D10" s="73"/>
      <c r="E10" s="73"/>
      <c r="F10" s="73">
        <v>0</v>
      </c>
      <c r="G10" s="73">
        <v>1</v>
      </c>
      <c r="H10" s="73">
        <v>0</v>
      </c>
      <c r="I10" s="73">
        <v>5</v>
      </c>
      <c r="J10" s="73">
        <v>1</v>
      </c>
      <c r="K10" s="73">
        <v>1</v>
      </c>
      <c r="L10" s="73">
        <v>0</v>
      </c>
      <c r="M10" s="73">
        <v>2</v>
      </c>
      <c r="N10" s="73">
        <v>1</v>
      </c>
      <c r="O10" s="73">
        <v>2</v>
      </c>
      <c r="P10" s="73"/>
      <c r="Q10" s="73"/>
      <c r="R10" s="73"/>
      <c r="S10" s="73"/>
      <c r="T10" s="73">
        <v>2</v>
      </c>
      <c r="U10" s="73">
        <v>11</v>
      </c>
      <c r="V10" s="73">
        <v>-9</v>
      </c>
      <c r="W10" s="74">
        <v>423188.3</v>
      </c>
      <c r="X10" s="74">
        <v>394022.78</v>
      </c>
      <c r="Y10" s="74">
        <v>29165.52</v>
      </c>
    </row>
    <row r="11" spans="1:25" ht="19.5" customHeight="1">
      <c r="A11" s="70" t="s">
        <v>78</v>
      </c>
      <c r="B11" s="71"/>
      <c r="C11" s="71"/>
      <c r="D11" s="71"/>
      <c r="E11" s="71"/>
      <c r="F11" s="71">
        <v>0</v>
      </c>
      <c r="G11" s="71">
        <v>1</v>
      </c>
      <c r="H11" s="71">
        <v>3</v>
      </c>
      <c r="I11" s="71">
        <v>3</v>
      </c>
      <c r="J11" s="71">
        <v>2</v>
      </c>
      <c r="K11" s="71">
        <v>4</v>
      </c>
      <c r="L11" s="71">
        <v>0</v>
      </c>
      <c r="M11" s="71">
        <v>3</v>
      </c>
      <c r="N11" s="71">
        <v>4</v>
      </c>
      <c r="O11" s="71">
        <v>3</v>
      </c>
      <c r="P11" s="71"/>
      <c r="Q11" s="71"/>
      <c r="R11" s="71">
        <v>2</v>
      </c>
      <c r="S11" s="71">
        <v>1</v>
      </c>
      <c r="T11" s="71">
        <v>11</v>
      </c>
      <c r="U11" s="71">
        <v>15</v>
      </c>
      <c r="V11" s="71">
        <v>-4</v>
      </c>
      <c r="W11" s="72">
        <v>696284.32</v>
      </c>
      <c r="X11" s="72">
        <v>774421.8</v>
      </c>
      <c r="Y11" s="72">
        <v>-78137.48</v>
      </c>
    </row>
    <row r="12" spans="1:25" ht="19.5" customHeight="1">
      <c r="A12" s="39" t="s">
        <v>433</v>
      </c>
      <c r="B12" s="73"/>
      <c r="C12" s="73"/>
      <c r="D12" s="73"/>
      <c r="E12" s="73"/>
      <c r="F12" s="73">
        <v>2</v>
      </c>
      <c r="G12" s="73">
        <v>0</v>
      </c>
      <c r="H12" s="73">
        <v>2</v>
      </c>
      <c r="I12" s="73">
        <v>4</v>
      </c>
      <c r="J12" s="73">
        <v>3</v>
      </c>
      <c r="K12" s="73">
        <v>1</v>
      </c>
      <c r="L12" s="73">
        <v>3</v>
      </c>
      <c r="M12" s="73">
        <v>3</v>
      </c>
      <c r="N12" s="73">
        <v>1</v>
      </c>
      <c r="O12" s="73">
        <v>0</v>
      </c>
      <c r="P12" s="73">
        <v>2</v>
      </c>
      <c r="Q12" s="73">
        <v>0</v>
      </c>
      <c r="R12" s="73">
        <v>3</v>
      </c>
      <c r="S12" s="73">
        <v>2</v>
      </c>
      <c r="T12" s="73">
        <v>16</v>
      </c>
      <c r="U12" s="73">
        <v>10</v>
      </c>
      <c r="V12" s="73">
        <v>6</v>
      </c>
      <c r="W12" s="74">
        <v>852342.04</v>
      </c>
      <c r="X12" s="74">
        <v>725002.55</v>
      </c>
      <c r="Y12" s="74">
        <v>127339.49</v>
      </c>
    </row>
    <row r="13" spans="1:25" ht="19.5" customHeight="1">
      <c r="A13" s="70" t="s">
        <v>432</v>
      </c>
      <c r="B13" s="71"/>
      <c r="C13" s="71"/>
      <c r="D13" s="71"/>
      <c r="E13" s="71"/>
      <c r="F13" s="71">
        <v>1</v>
      </c>
      <c r="G13" s="71">
        <v>0</v>
      </c>
      <c r="H13" s="71">
        <v>12</v>
      </c>
      <c r="I13" s="71">
        <v>1</v>
      </c>
      <c r="J13" s="71">
        <v>9</v>
      </c>
      <c r="K13" s="71">
        <v>10</v>
      </c>
      <c r="L13" s="71">
        <v>8</v>
      </c>
      <c r="M13" s="71">
        <v>4</v>
      </c>
      <c r="N13" s="71">
        <v>6</v>
      </c>
      <c r="O13" s="71">
        <v>2</v>
      </c>
      <c r="P13" s="71">
        <v>1</v>
      </c>
      <c r="Q13" s="71">
        <v>0</v>
      </c>
      <c r="R13" s="71">
        <v>4</v>
      </c>
      <c r="S13" s="71">
        <v>2</v>
      </c>
      <c r="T13" s="71">
        <v>41</v>
      </c>
      <c r="U13" s="71">
        <v>19</v>
      </c>
      <c r="V13" s="71">
        <v>22</v>
      </c>
      <c r="W13" s="72">
        <v>2092478.48</v>
      </c>
      <c r="X13" s="72">
        <v>1572609.09</v>
      </c>
      <c r="Y13" s="72">
        <v>519869.39</v>
      </c>
    </row>
    <row r="14" spans="1:25" ht="19.5" customHeight="1">
      <c r="A14" s="39" t="s">
        <v>81</v>
      </c>
      <c r="B14" s="73"/>
      <c r="C14" s="73"/>
      <c r="D14" s="73"/>
      <c r="E14" s="73"/>
      <c r="F14" s="73"/>
      <c r="G14" s="73"/>
      <c r="H14" s="73">
        <v>0</v>
      </c>
      <c r="I14" s="73">
        <v>2</v>
      </c>
      <c r="J14" s="73">
        <v>1</v>
      </c>
      <c r="K14" s="73">
        <v>0</v>
      </c>
      <c r="L14" s="73">
        <v>0</v>
      </c>
      <c r="M14" s="73">
        <v>1</v>
      </c>
      <c r="N14" s="73">
        <v>0</v>
      </c>
      <c r="O14" s="73">
        <v>1</v>
      </c>
      <c r="P14" s="73"/>
      <c r="Q14" s="73"/>
      <c r="R14" s="73">
        <v>0</v>
      </c>
      <c r="S14" s="73">
        <v>1</v>
      </c>
      <c r="T14" s="73">
        <v>1</v>
      </c>
      <c r="U14" s="73">
        <v>5</v>
      </c>
      <c r="V14" s="73">
        <v>-4</v>
      </c>
      <c r="W14" s="74">
        <v>176276.59</v>
      </c>
      <c r="X14" s="74">
        <v>260056.91</v>
      </c>
      <c r="Y14" s="74">
        <v>-83780.32</v>
      </c>
    </row>
    <row r="15" spans="1:25" ht="19.5" customHeight="1">
      <c r="A15" s="70" t="s">
        <v>76</v>
      </c>
      <c r="B15" s="71"/>
      <c r="C15" s="71"/>
      <c r="D15" s="71"/>
      <c r="E15" s="71"/>
      <c r="F15" s="71">
        <v>0</v>
      </c>
      <c r="G15" s="71">
        <v>1</v>
      </c>
      <c r="H15" s="71">
        <v>3</v>
      </c>
      <c r="I15" s="71">
        <v>0</v>
      </c>
      <c r="J15" s="71">
        <v>5</v>
      </c>
      <c r="K15" s="71">
        <v>2</v>
      </c>
      <c r="L15" s="71">
        <v>6</v>
      </c>
      <c r="M15" s="71">
        <v>1</v>
      </c>
      <c r="N15" s="71">
        <v>2</v>
      </c>
      <c r="O15" s="71">
        <v>0</v>
      </c>
      <c r="P15" s="71">
        <v>1</v>
      </c>
      <c r="Q15" s="71">
        <v>0</v>
      </c>
      <c r="R15" s="71">
        <v>0</v>
      </c>
      <c r="S15" s="71">
        <v>2</v>
      </c>
      <c r="T15" s="71">
        <v>17</v>
      </c>
      <c r="U15" s="71">
        <v>6</v>
      </c>
      <c r="V15" s="71">
        <v>11</v>
      </c>
      <c r="W15" s="72">
        <v>640746.95</v>
      </c>
      <c r="X15" s="72">
        <v>525391.41</v>
      </c>
      <c r="Y15" s="72">
        <v>115355.54</v>
      </c>
    </row>
    <row r="16" spans="1:25" ht="19.5" customHeight="1">
      <c r="A16" s="39" t="s">
        <v>83</v>
      </c>
      <c r="B16" s="73"/>
      <c r="C16" s="73"/>
      <c r="D16" s="73"/>
      <c r="E16" s="73"/>
      <c r="F16" s="73"/>
      <c r="G16" s="73"/>
      <c r="H16" s="73">
        <v>0</v>
      </c>
      <c r="I16" s="73">
        <v>6</v>
      </c>
      <c r="J16" s="73">
        <v>0</v>
      </c>
      <c r="K16" s="73">
        <v>4</v>
      </c>
      <c r="L16" s="73">
        <v>0</v>
      </c>
      <c r="M16" s="73">
        <v>1</v>
      </c>
      <c r="N16" s="73">
        <v>0</v>
      </c>
      <c r="O16" s="73">
        <v>1</v>
      </c>
      <c r="P16" s="73">
        <v>0</v>
      </c>
      <c r="Q16" s="73">
        <v>3</v>
      </c>
      <c r="R16" s="73">
        <v>1</v>
      </c>
      <c r="S16" s="73">
        <v>0</v>
      </c>
      <c r="T16" s="73">
        <v>1</v>
      </c>
      <c r="U16" s="73">
        <v>15</v>
      </c>
      <c r="V16" s="73">
        <v>-14</v>
      </c>
      <c r="W16" s="74">
        <v>211051.8</v>
      </c>
      <c r="X16" s="74">
        <v>278489.79</v>
      </c>
      <c r="Y16" s="74">
        <v>-67437.99</v>
      </c>
    </row>
    <row r="17" spans="1:25" ht="19.5" customHeight="1">
      <c r="A17" s="70" t="s">
        <v>85</v>
      </c>
      <c r="B17" s="71"/>
      <c r="C17" s="71"/>
      <c r="D17" s="71"/>
      <c r="E17" s="71"/>
      <c r="F17" s="71"/>
      <c r="G17" s="71"/>
      <c r="H17" s="71">
        <v>2</v>
      </c>
      <c r="I17" s="71">
        <v>0</v>
      </c>
      <c r="J17" s="71">
        <v>3</v>
      </c>
      <c r="K17" s="71">
        <v>1</v>
      </c>
      <c r="L17" s="71">
        <v>1</v>
      </c>
      <c r="M17" s="71">
        <v>0</v>
      </c>
      <c r="N17" s="71">
        <v>1</v>
      </c>
      <c r="O17" s="71">
        <v>0</v>
      </c>
      <c r="P17" s="71"/>
      <c r="Q17" s="71"/>
      <c r="R17" s="71">
        <v>1</v>
      </c>
      <c r="S17" s="71">
        <v>1</v>
      </c>
      <c r="T17" s="71">
        <v>8</v>
      </c>
      <c r="U17" s="71">
        <v>2</v>
      </c>
      <c r="V17" s="71">
        <v>6</v>
      </c>
      <c r="W17" s="72">
        <v>900735.52</v>
      </c>
      <c r="X17" s="72">
        <v>952816.58</v>
      </c>
      <c r="Y17" s="72">
        <v>-52081.06</v>
      </c>
    </row>
    <row r="18" spans="1:25" ht="19.5" customHeight="1">
      <c r="A18" s="75" t="s">
        <v>111</v>
      </c>
      <c r="B18" s="76"/>
      <c r="C18" s="76"/>
      <c r="D18" s="76"/>
      <c r="E18" s="76"/>
      <c r="F18" s="76">
        <v>4</v>
      </c>
      <c r="G18" s="76">
        <v>4</v>
      </c>
      <c r="H18" s="76">
        <v>25</v>
      </c>
      <c r="I18" s="76">
        <v>25</v>
      </c>
      <c r="J18" s="76">
        <v>28</v>
      </c>
      <c r="K18" s="76">
        <v>30</v>
      </c>
      <c r="L18" s="76">
        <v>23</v>
      </c>
      <c r="M18" s="76">
        <v>23</v>
      </c>
      <c r="N18" s="76">
        <v>16</v>
      </c>
      <c r="O18" s="76">
        <v>16</v>
      </c>
      <c r="P18" s="76">
        <v>5</v>
      </c>
      <c r="Q18" s="76">
        <v>5</v>
      </c>
      <c r="R18" s="76">
        <v>11</v>
      </c>
      <c r="S18" s="76">
        <v>11</v>
      </c>
      <c r="T18" s="76">
        <v>112</v>
      </c>
      <c r="U18" s="76">
        <v>114</v>
      </c>
      <c r="V18" s="76">
        <v>-2</v>
      </c>
      <c r="W18" s="77">
        <v>8482334.34</v>
      </c>
      <c r="X18" s="77">
        <v>8482334.34</v>
      </c>
      <c r="Y18" s="77">
        <v>0</v>
      </c>
    </row>
    <row r="19" spans="1:24" ht="12.75">
      <c r="A19" s="33"/>
      <c r="B19" s="33"/>
      <c r="C19" s="33"/>
      <c r="D19" s="33"/>
      <c r="E19" s="33"/>
      <c r="F19" s="33"/>
      <c r="G19" s="33"/>
      <c r="H19" s="33"/>
      <c r="I19" s="33"/>
      <c r="J19" s="33"/>
      <c r="K19" s="33"/>
      <c r="L19" s="33"/>
      <c r="M19" s="33"/>
      <c r="N19" s="33"/>
      <c r="O19" s="33"/>
      <c r="P19" s="33"/>
      <c r="Q19" s="33"/>
      <c r="R19" s="33"/>
      <c r="S19" s="33"/>
      <c r="T19" s="33"/>
      <c r="U19" s="33"/>
      <c r="V19" s="33"/>
      <c r="W19" s="33"/>
      <c r="X19" s="33"/>
    </row>
    <row r="20" spans="1:24" ht="12.75">
      <c r="A20" s="32" t="s">
        <v>145</v>
      </c>
      <c r="B20" s="33"/>
      <c r="C20" s="33"/>
      <c r="D20" s="33"/>
      <c r="E20" s="33"/>
      <c r="F20" s="33"/>
      <c r="G20" s="33"/>
      <c r="H20" s="33"/>
      <c r="I20" s="33"/>
      <c r="J20" s="33"/>
      <c r="K20" s="33"/>
      <c r="L20" s="33"/>
      <c r="M20" s="33"/>
      <c r="N20" s="33"/>
      <c r="O20" s="33"/>
      <c r="P20" s="33"/>
      <c r="Q20" s="33"/>
      <c r="R20" s="33"/>
      <c r="S20" s="33"/>
      <c r="T20" s="33"/>
      <c r="U20" s="33"/>
      <c r="V20" s="33"/>
      <c r="W20" s="33"/>
      <c r="X20" s="33"/>
    </row>
    <row r="21" spans="1:24" ht="12.75">
      <c r="A21" s="33"/>
      <c r="B21" s="33"/>
      <c r="C21" s="33"/>
      <c r="D21" s="33"/>
      <c r="E21" s="33"/>
      <c r="F21" s="33"/>
      <c r="G21" s="33"/>
      <c r="H21" s="33"/>
      <c r="I21" s="33"/>
      <c r="J21" s="33"/>
      <c r="K21" s="33"/>
      <c r="L21" s="33"/>
      <c r="M21" s="33"/>
      <c r="N21" s="33"/>
      <c r="O21" s="33"/>
      <c r="P21" s="33"/>
      <c r="Q21" s="33"/>
      <c r="R21" s="33"/>
      <c r="S21" s="33"/>
      <c r="T21" s="33"/>
      <c r="U21" s="33"/>
      <c r="V21" s="33"/>
      <c r="W21" s="33"/>
      <c r="X21" s="33"/>
    </row>
    <row r="22" spans="1:24" ht="39" customHeight="1">
      <c r="A22" s="194" t="s">
        <v>113</v>
      </c>
      <c r="B22" s="194"/>
      <c r="C22" s="194"/>
      <c r="D22" s="194"/>
      <c r="E22" s="194"/>
      <c r="F22" s="194"/>
      <c r="G22" s="194"/>
      <c r="H22" s="194"/>
      <c r="I22" s="194"/>
      <c r="J22" s="194"/>
      <c r="K22" s="194"/>
      <c r="L22" s="194"/>
      <c r="M22" s="33"/>
      <c r="N22" s="33"/>
      <c r="O22" s="33"/>
      <c r="P22" s="33"/>
      <c r="Q22" s="33"/>
      <c r="R22" s="33"/>
      <c r="S22" s="33"/>
      <c r="T22" s="33"/>
      <c r="U22" s="33"/>
      <c r="V22" s="33"/>
      <c r="W22" s="33"/>
      <c r="X22" s="33"/>
    </row>
    <row r="23" spans="1:24" ht="25.5" customHeight="1">
      <c r="A23" s="194" t="s">
        <v>114</v>
      </c>
      <c r="B23" s="195"/>
      <c r="C23" s="195"/>
      <c r="D23" s="195"/>
      <c r="E23" s="195"/>
      <c r="F23" s="195"/>
      <c r="G23" s="195"/>
      <c r="H23" s="195"/>
      <c r="I23" s="195"/>
      <c r="J23" s="195"/>
      <c r="K23" s="195"/>
      <c r="L23" s="195"/>
      <c r="M23" s="33"/>
      <c r="N23" s="33"/>
      <c r="O23" s="33"/>
      <c r="P23" s="33"/>
      <c r="Q23" s="33"/>
      <c r="R23" s="33"/>
      <c r="S23" s="33"/>
      <c r="T23" s="33"/>
      <c r="U23" s="33"/>
      <c r="V23" s="33"/>
      <c r="W23" s="33"/>
      <c r="X23" s="33"/>
    </row>
    <row r="24" spans="1:24" ht="12.75">
      <c r="A24" s="33"/>
      <c r="B24" s="33"/>
      <c r="C24" s="33"/>
      <c r="D24" s="33"/>
      <c r="E24" s="33"/>
      <c r="F24" s="33"/>
      <c r="G24" s="33"/>
      <c r="H24" s="33"/>
      <c r="I24" s="33"/>
      <c r="J24" s="33"/>
      <c r="K24" s="33"/>
      <c r="L24" s="33"/>
      <c r="M24" s="33"/>
      <c r="N24" s="33"/>
      <c r="O24" s="33"/>
      <c r="P24" s="33"/>
      <c r="Q24" s="33"/>
      <c r="R24" s="33"/>
      <c r="S24" s="33"/>
      <c r="T24" s="33"/>
      <c r="U24" s="33"/>
      <c r="V24" s="33"/>
      <c r="W24" s="33"/>
      <c r="X24" s="33"/>
    </row>
  </sheetData>
  <sheetProtection/>
  <mergeCells count="28">
    <mergeCell ref="L3:M3"/>
    <mergeCell ref="N3:O3"/>
    <mergeCell ref="P3:Q3"/>
    <mergeCell ref="R3:S3"/>
    <mergeCell ref="T3:V3"/>
    <mergeCell ref="W3:Y3"/>
    <mergeCell ref="A3:A4"/>
    <mergeCell ref="B3:C3"/>
    <mergeCell ref="D3:E3"/>
    <mergeCell ref="F3:G3"/>
    <mergeCell ref="H3:I3"/>
    <mergeCell ref="J3:K3"/>
    <mergeCell ref="V5:V6"/>
    <mergeCell ref="W5:Y5"/>
    <mergeCell ref="H5:I5"/>
    <mergeCell ref="J5:K5"/>
    <mergeCell ref="L5:M5"/>
    <mergeCell ref="N5:O5"/>
    <mergeCell ref="U5:U6"/>
    <mergeCell ref="T5:T6"/>
    <mergeCell ref="A22:L22"/>
    <mergeCell ref="A23:L23"/>
    <mergeCell ref="P5:Q5"/>
    <mergeCell ref="R5:S5"/>
    <mergeCell ref="A5:A6"/>
    <mergeCell ref="B5:C5"/>
    <mergeCell ref="D5:E5"/>
    <mergeCell ref="F5:G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2"/>
  <sheetViews>
    <sheetView showGridLines="0" zoomScalePageLayoutView="0" workbookViewId="0" topLeftCell="A1">
      <selection activeCell="A27" sqref="A27"/>
    </sheetView>
  </sheetViews>
  <sheetFormatPr defaultColWidth="9.140625" defaultRowHeight="12.75"/>
  <cols>
    <col min="1" max="1" width="32.57421875" style="16" customWidth="1"/>
    <col min="2" max="4" width="16.140625" style="16" customWidth="1"/>
    <col min="5" max="5" width="28.00390625" style="16" customWidth="1"/>
    <col min="6" max="6" width="22.00390625" style="16" customWidth="1"/>
    <col min="7" max="12" width="15.28125" style="16" customWidth="1"/>
    <col min="13" max="13" width="15.28125" style="33" customWidth="1"/>
    <col min="14" max="16384" width="9.140625" style="16" customWidth="1"/>
  </cols>
  <sheetData>
    <row r="1" spans="1:5" ht="18" customHeight="1">
      <c r="A1" s="21" t="s">
        <v>151</v>
      </c>
      <c r="B1" s="78"/>
      <c r="C1" s="78"/>
      <c r="D1" s="78"/>
      <c r="E1" s="78"/>
    </row>
    <row r="2" spans="1:5" ht="18" customHeight="1">
      <c r="A2" s="23" t="s">
        <v>146</v>
      </c>
      <c r="B2" s="78"/>
      <c r="C2" s="78"/>
      <c r="D2" s="78"/>
      <c r="E2" s="78"/>
    </row>
    <row r="3" spans="1:5" ht="15.75" customHeight="1">
      <c r="A3" s="210" t="s">
        <v>55</v>
      </c>
      <c r="B3" s="212" t="s">
        <v>147</v>
      </c>
      <c r="C3" s="213"/>
      <c r="D3" s="213"/>
      <c r="E3" s="213"/>
    </row>
    <row r="4" spans="1:5" ht="15.75" customHeight="1">
      <c r="A4" s="211"/>
      <c r="B4" s="214" t="s">
        <v>148</v>
      </c>
      <c r="C4" s="215"/>
      <c r="D4" s="215"/>
      <c r="E4" s="215"/>
    </row>
    <row r="5" spans="1:5" ht="15.75" customHeight="1">
      <c r="A5" s="211"/>
      <c r="B5" s="79" t="s">
        <v>486</v>
      </c>
      <c r="C5" s="79" t="s">
        <v>487</v>
      </c>
      <c r="D5" s="79" t="s">
        <v>488</v>
      </c>
      <c r="E5" s="79" t="s">
        <v>489</v>
      </c>
    </row>
    <row r="6" spans="1:5" ht="15.75" customHeight="1">
      <c r="A6" s="216" t="s">
        <v>56</v>
      </c>
      <c r="B6" s="217" t="s">
        <v>152</v>
      </c>
      <c r="C6" s="218"/>
      <c r="D6" s="218"/>
      <c r="E6" s="218"/>
    </row>
    <row r="7" spans="1:5" ht="15.75" customHeight="1">
      <c r="A7" s="216"/>
      <c r="B7" s="219" t="s">
        <v>153</v>
      </c>
      <c r="C7" s="220"/>
      <c r="D7" s="220"/>
      <c r="E7" s="220"/>
    </row>
    <row r="8" spans="1:5" ht="15.75" customHeight="1">
      <c r="A8" s="80" t="s">
        <v>69</v>
      </c>
      <c r="B8" s="81">
        <v>125893</v>
      </c>
      <c r="C8" s="81">
        <v>196338</v>
      </c>
      <c r="D8" s="81">
        <v>273486</v>
      </c>
      <c r="E8" s="81">
        <v>124803168</v>
      </c>
    </row>
    <row r="9" spans="1:5" ht="15.75" customHeight="1">
      <c r="A9" s="82" t="s">
        <v>71</v>
      </c>
      <c r="B9" s="83">
        <v>176985</v>
      </c>
      <c r="C9" s="83">
        <v>142229</v>
      </c>
      <c r="D9" s="83">
        <v>159290</v>
      </c>
      <c r="E9" s="83">
        <v>108182988</v>
      </c>
    </row>
    <row r="10" spans="1:5" ht="15.75" customHeight="1">
      <c r="A10" s="80" t="s">
        <v>73</v>
      </c>
      <c r="B10" s="81">
        <v>674641</v>
      </c>
      <c r="C10" s="81">
        <v>550857</v>
      </c>
      <c r="D10" s="81">
        <v>631163</v>
      </c>
      <c r="E10" s="81">
        <v>509271243</v>
      </c>
    </row>
    <row r="11" spans="1:5" ht="15.75" customHeight="1">
      <c r="A11" s="82" t="s">
        <v>75</v>
      </c>
      <c r="B11" s="83">
        <v>235349</v>
      </c>
      <c r="C11" s="83">
        <v>191111</v>
      </c>
      <c r="D11" s="83">
        <v>215001</v>
      </c>
      <c r="E11" s="83">
        <v>124275691</v>
      </c>
    </row>
    <row r="12" spans="1:5" ht="15.75" customHeight="1">
      <c r="A12" s="80" t="s">
        <v>78</v>
      </c>
      <c r="B12" s="81">
        <v>229407</v>
      </c>
      <c r="C12" s="81">
        <v>187855</v>
      </c>
      <c r="D12" s="81">
        <v>211416</v>
      </c>
      <c r="E12" s="81">
        <v>111092067</v>
      </c>
    </row>
    <row r="13" spans="1:5" ht="15.75" customHeight="1">
      <c r="A13" s="82" t="s">
        <v>433</v>
      </c>
      <c r="B13" s="83">
        <v>274574</v>
      </c>
      <c r="C13" s="83">
        <v>219958</v>
      </c>
      <c r="D13" s="83">
        <v>251457</v>
      </c>
      <c r="E13" s="83">
        <v>191198758</v>
      </c>
    </row>
    <row r="14" spans="1:5" ht="15.75" customHeight="1">
      <c r="A14" s="80" t="s">
        <v>432</v>
      </c>
      <c r="B14" s="81">
        <v>1016582</v>
      </c>
      <c r="C14" s="81">
        <v>837378</v>
      </c>
      <c r="D14" s="81">
        <v>956262</v>
      </c>
      <c r="E14" s="81">
        <v>491815389</v>
      </c>
    </row>
    <row r="15" spans="1:5" ht="15.75" customHeight="1">
      <c r="A15" s="82" t="s">
        <v>79</v>
      </c>
      <c r="B15" s="83">
        <v>172790</v>
      </c>
      <c r="C15" s="83">
        <v>14710</v>
      </c>
      <c r="D15" s="83">
        <v>0</v>
      </c>
      <c r="E15" s="83">
        <v>109695092</v>
      </c>
    </row>
    <row r="16" spans="1:5" ht="15.75" customHeight="1">
      <c r="A16" s="80" t="s">
        <v>81</v>
      </c>
      <c r="B16" s="81">
        <v>51244</v>
      </c>
      <c r="C16" s="81">
        <v>41054</v>
      </c>
      <c r="D16" s="81">
        <v>47966</v>
      </c>
      <c r="E16" s="81">
        <v>42113186</v>
      </c>
    </row>
    <row r="17" spans="1:5" ht="15.75" customHeight="1">
      <c r="A17" s="82" t="s">
        <v>76</v>
      </c>
      <c r="B17" s="83">
        <v>163426</v>
      </c>
      <c r="C17" s="83">
        <v>129675</v>
      </c>
      <c r="D17" s="83">
        <v>151012</v>
      </c>
      <c r="E17" s="83">
        <v>116170307</v>
      </c>
    </row>
    <row r="18" spans="1:5" ht="15.75" customHeight="1">
      <c r="A18" s="80" t="s">
        <v>83</v>
      </c>
      <c r="B18" s="81">
        <v>67696</v>
      </c>
      <c r="C18" s="81">
        <v>55709</v>
      </c>
      <c r="D18" s="81">
        <v>66781</v>
      </c>
      <c r="E18" s="81">
        <v>65263376</v>
      </c>
    </row>
    <row r="19" spans="1:5" ht="15.75" customHeight="1">
      <c r="A19" s="82" t="s">
        <v>85</v>
      </c>
      <c r="B19" s="83">
        <v>393033</v>
      </c>
      <c r="C19" s="83">
        <v>314888</v>
      </c>
      <c r="D19" s="83">
        <v>361876</v>
      </c>
      <c r="E19" s="83">
        <v>341297308</v>
      </c>
    </row>
    <row r="20" spans="1:5" ht="15.75" customHeight="1">
      <c r="A20" s="84" t="s">
        <v>58</v>
      </c>
      <c r="B20" s="85">
        <v>3581620</v>
      </c>
      <c r="C20" s="85">
        <v>2881762</v>
      </c>
      <c r="D20" s="85">
        <v>3325710</v>
      </c>
      <c r="E20" s="85">
        <v>2335178573</v>
      </c>
    </row>
    <row r="22" ht="12.75">
      <c r="A22" s="86" t="s">
        <v>86</v>
      </c>
    </row>
  </sheetData>
  <sheetProtection/>
  <mergeCells count="6">
    <mergeCell ref="A3:A5"/>
    <mergeCell ref="B3:E3"/>
    <mergeCell ref="B4:E4"/>
    <mergeCell ref="A6:A7"/>
    <mergeCell ref="B6:E6"/>
    <mergeCell ref="B7:E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Arkusz10"/>
  <dimension ref="A1:I25"/>
  <sheetViews>
    <sheetView showGridLines="0" zoomScalePageLayoutView="0" workbookViewId="0" topLeftCell="A1">
      <selection activeCell="K18" sqref="K18"/>
    </sheetView>
  </sheetViews>
  <sheetFormatPr defaultColWidth="9.140625" defaultRowHeight="12.75"/>
  <cols>
    <col min="1" max="1" width="24.00390625" style="16" customWidth="1"/>
    <col min="2" max="2" width="17.421875" style="16" customWidth="1"/>
    <col min="3" max="3" width="16.8515625" style="16" customWidth="1"/>
    <col min="4" max="4" width="17.421875" style="16" customWidth="1"/>
    <col min="5" max="5" width="16.8515625" style="16" customWidth="1"/>
    <col min="6" max="6" width="17.421875" style="16" customWidth="1"/>
    <col min="7" max="7" width="16.8515625" style="16" customWidth="1"/>
    <col min="8" max="8" width="20.57421875" style="16" customWidth="1"/>
    <col min="9" max="9" width="20.57421875" style="33" customWidth="1"/>
    <col min="10" max="16384" width="9.140625" style="16" customWidth="1"/>
  </cols>
  <sheetData>
    <row r="1" spans="1:9" ht="19.5" customHeight="1">
      <c r="A1" s="21" t="s">
        <v>149</v>
      </c>
      <c r="B1" s="87"/>
      <c r="C1" s="87"/>
      <c r="D1" s="87"/>
      <c r="E1" s="87"/>
      <c r="F1" s="87"/>
      <c r="G1" s="87"/>
      <c r="H1" s="88"/>
      <c r="I1" s="88"/>
    </row>
    <row r="2" spans="1:9" ht="19.5" customHeight="1">
      <c r="A2" s="23" t="s">
        <v>150</v>
      </c>
      <c r="B2" s="87"/>
      <c r="C2" s="87"/>
      <c r="D2" s="87"/>
      <c r="E2" s="87"/>
      <c r="F2" s="87"/>
      <c r="G2" s="87"/>
      <c r="H2" s="88"/>
      <c r="I2" s="88"/>
    </row>
    <row r="3" spans="1:9" ht="25.5" customHeight="1">
      <c r="A3" s="210" t="s">
        <v>55</v>
      </c>
      <c r="B3" s="227" t="s">
        <v>189</v>
      </c>
      <c r="C3" s="228"/>
      <c r="D3" s="227" t="s">
        <v>189</v>
      </c>
      <c r="E3" s="228"/>
      <c r="F3" s="227" t="s">
        <v>189</v>
      </c>
      <c r="G3" s="228"/>
      <c r="H3" s="221" t="s">
        <v>189</v>
      </c>
      <c r="I3" s="222"/>
    </row>
    <row r="4" spans="1:9" ht="25.5" customHeight="1">
      <c r="A4" s="211"/>
      <c r="B4" s="229" t="s">
        <v>190</v>
      </c>
      <c r="C4" s="230"/>
      <c r="D4" s="229" t="s">
        <v>190</v>
      </c>
      <c r="E4" s="230"/>
      <c r="F4" s="229" t="s">
        <v>190</v>
      </c>
      <c r="G4" s="230"/>
      <c r="H4" s="223" t="s">
        <v>190</v>
      </c>
      <c r="I4" s="224"/>
    </row>
    <row r="5" spans="1:9" ht="19.5" customHeight="1">
      <c r="A5" s="211"/>
      <c r="B5" s="231" t="s">
        <v>486</v>
      </c>
      <c r="C5" s="232"/>
      <c r="D5" s="231" t="s">
        <v>487</v>
      </c>
      <c r="E5" s="232"/>
      <c r="F5" s="231" t="s">
        <v>488</v>
      </c>
      <c r="G5" s="232"/>
      <c r="H5" s="225" t="s">
        <v>489</v>
      </c>
      <c r="I5" s="226"/>
    </row>
    <row r="6" spans="1:9" ht="26.25" customHeight="1">
      <c r="A6" s="216" t="s">
        <v>56</v>
      </c>
      <c r="B6" s="89" t="s">
        <v>191</v>
      </c>
      <c r="C6" s="89" t="s">
        <v>192</v>
      </c>
      <c r="D6" s="89" t="s">
        <v>191</v>
      </c>
      <c r="E6" s="89" t="s">
        <v>192</v>
      </c>
      <c r="F6" s="89" t="s">
        <v>191</v>
      </c>
      <c r="G6" s="89" t="s">
        <v>192</v>
      </c>
      <c r="H6" s="90" t="s">
        <v>191</v>
      </c>
      <c r="I6" s="90" t="s">
        <v>192</v>
      </c>
    </row>
    <row r="7" spans="1:9" ht="30" customHeight="1">
      <c r="A7" s="216"/>
      <c r="B7" s="91" t="s">
        <v>193</v>
      </c>
      <c r="C7" s="91" t="s">
        <v>194</v>
      </c>
      <c r="D7" s="91" t="s">
        <v>193</v>
      </c>
      <c r="E7" s="91" t="s">
        <v>194</v>
      </c>
      <c r="F7" s="91" t="s">
        <v>193</v>
      </c>
      <c r="G7" s="91" t="s">
        <v>194</v>
      </c>
      <c r="H7" s="92" t="s">
        <v>193</v>
      </c>
      <c r="I7" s="92" t="s">
        <v>194</v>
      </c>
    </row>
    <row r="8" spans="1:9" ht="19.5" customHeight="1">
      <c r="A8" s="93" t="s">
        <v>69</v>
      </c>
      <c r="B8" s="94">
        <v>7161818.84</v>
      </c>
      <c r="C8" s="94">
        <v>71702.7</v>
      </c>
      <c r="D8" s="94">
        <v>14194989.85</v>
      </c>
      <c r="E8" s="94">
        <v>52718.12</v>
      </c>
      <c r="F8" s="94">
        <v>16664892.18</v>
      </c>
      <c r="G8" s="94">
        <v>86406.03</v>
      </c>
      <c r="H8" s="94">
        <v>9636233133.56</v>
      </c>
      <c r="I8" s="94">
        <v>206123238.89</v>
      </c>
    </row>
    <row r="9" spans="1:9" ht="19.5" customHeight="1">
      <c r="A9" s="95" t="s">
        <v>71</v>
      </c>
      <c r="B9" s="96">
        <v>11959705.23</v>
      </c>
      <c r="C9" s="96">
        <v>101105.88</v>
      </c>
      <c r="D9" s="96">
        <v>11510623.07</v>
      </c>
      <c r="E9" s="96">
        <v>65791.88</v>
      </c>
      <c r="F9" s="96">
        <v>11115277.76</v>
      </c>
      <c r="G9" s="96">
        <v>54831.51</v>
      </c>
      <c r="H9" s="96">
        <v>9434758816.26</v>
      </c>
      <c r="I9" s="96">
        <v>152422580.43</v>
      </c>
    </row>
    <row r="10" spans="1:9" ht="19.5" customHeight="1">
      <c r="A10" s="93" t="s">
        <v>73</v>
      </c>
      <c r="B10" s="94">
        <v>49020091.36</v>
      </c>
      <c r="C10" s="94">
        <v>152494.96</v>
      </c>
      <c r="D10" s="94">
        <v>47331702.76</v>
      </c>
      <c r="E10" s="94">
        <v>125516.84</v>
      </c>
      <c r="F10" s="94">
        <v>45694584.51</v>
      </c>
      <c r="G10" s="94">
        <v>213287.71</v>
      </c>
      <c r="H10" s="94">
        <v>51622170512.86</v>
      </c>
      <c r="I10" s="94">
        <v>959016664.85</v>
      </c>
    </row>
    <row r="11" spans="1:9" ht="19.5" customHeight="1">
      <c r="A11" s="95" t="s">
        <v>75</v>
      </c>
      <c r="B11" s="96">
        <v>15000987.75</v>
      </c>
      <c r="C11" s="96">
        <v>95275.24</v>
      </c>
      <c r="D11" s="96">
        <v>14559829.58</v>
      </c>
      <c r="E11" s="96">
        <v>46656.21</v>
      </c>
      <c r="F11" s="96">
        <v>14174402.15</v>
      </c>
      <c r="G11" s="96">
        <v>55524.02</v>
      </c>
      <c r="H11" s="96">
        <v>9992563398.07</v>
      </c>
      <c r="I11" s="96">
        <v>163131485.26</v>
      </c>
    </row>
    <row r="12" spans="1:9" ht="19.5" customHeight="1">
      <c r="A12" s="93" t="s">
        <v>78</v>
      </c>
      <c r="B12" s="94">
        <v>15778638.98</v>
      </c>
      <c r="C12" s="94">
        <v>88676.21</v>
      </c>
      <c r="D12" s="94">
        <v>15311408.13</v>
      </c>
      <c r="E12" s="94">
        <v>74074.55</v>
      </c>
      <c r="F12" s="94">
        <v>14847022.73</v>
      </c>
      <c r="G12" s="94">
        <v>53562.08</v>
      </c>
      <c r="H12" s="94">
        <v>9198404255.91</v>
      </c>
      <c r="I12" s="94">
        <v>138502836.51</v>
      </c>
    </row>
    <row r="13" spans="1:9" ht="19.5" customHeight="1">
      <c r="A13" s="95" t="s">
        <v>433</v>
      </c>
      <c r="B13" s="96">
        <v>18123403.81</v>
      </c>
      <c r="C13" s="96">
        <v>111971.75</v>
      </c>
      <c r="D13" s="96">
        <v>17554134.41</v>
      </c>
      <c r="E13" s="96">
        <v>98739.9</v>
      </c>
      <c r="F13" s="96">
        <v>17029633.58</v>
      </c>
      <c r="G13" s="96">
        <v>94209.5</v>
      </c>
      <c r="H13" s="96">
        <v>17401207451.63</v>
      </c>
      <c r="I13" s="96">
        <v>298742235.08</v>
      </c>
    </row>
    <row r="14" spans="1:9" ht="19.5" customHeight="1">
      <c r="A14" s="93" t="s">
        <v>432</v>
      </c>
      <c r="B14" s="94">
        <v>80951029.55</v>
      </c>
      <c r="C14" s="94">
        <v>193645.74</v>
      </c>
      <c r="D14" s="94">
        <v>78162462.75</v>
      </c>
      <c r="E14" s="94">
        <v>136443.95</v>
      </c>
      <c r="F14" s="94">
        <v>75130349.76</v>
      </c>
      <c r="G14" s="94">
        <v>214845.48</v>
      </c>
      <c r="H14" s="94">
        <v>51686554636.16</v>
      </c>
      <c r="I14" s="94">
        <v>794438552.2</v>
      </c>
    </row>
    <row r="15" spans="1:9" ht="19.5" customHeight="1">
      <c r="A15" s="95" t="s">
        <v>79</v>
      </c>
      <c r="B15" s="96">
        <v>10425856.04</v>
      </c>
      <c r="C15" s="96">
        <v>62117.82</v>
      </c>
      <c r="D15" s="96">
        <v>649044.73</v>
      </c>
      <c r="E15" s="96">
        <v>3952.65</v>
      </c>
      <c r="F15" s="96">
        <v>0</v>
      </c>
      <c r="G15" s="96">
        <v>0</v>
      </c>
      <c r="H15" s="96">
        <v>8339539086.25</v>
      </c>
      <c r="I15" s="96">
        <v>153344871.59</v>
      </c>
    </row>
    <row r="16" spans="1:9" ht="19.5" customHeight="1">
      <c r="A16" s="93" t="s">
        <v>81</v>
      </c>
      <c r="B16" s="94">
        <v>3422821.01</v>
      </c>
      <c r="C16" s="94">
        <v>26526.05</v>
      </c>
      <c r="D16" s="94">
        <v>3283152.68</v>
      </c>
      <c r="E16" s="94">
        <v>11555.32</v>
      </c>
      <c r="F16" s="94">
        <v>3391183.68</v>
      </c>
      <c r="G16" s="94">
        <v>13359.66</v>
      </c>
      <c r="H16" s="94">
        <v>3689058812.29</v>
      </c>
      <c r="I16" s="94">
        <v>56106432.53</v>
      </c>
    </row>
    <row r="17" spans="1:9" ht="19.5" customHeight="1">
      <c r="A17" s="95" t="s">
        <v>76</v>
      </c>
      <c r="B17" s="96">
        <v>10025307.82</v>
      </c>
      <c r="C17" s="96">
        <v>77210.88</v>
      </c>
      <c r="D17" s="96">
        <v>9664942.1</v>
      </c>
      <c r="E17" s="96">
        <v>47690.28</v>
      </c>
      <c r="F17" s="96">
        <v>9598491.7</v>
      </c>
      <c r="G17" s="96">
        <v>39348.89</v>
      </c>
      <c r="H17" s="96">
        <v>9168159087.75</v>
      </c>
      <c r="I17" s="96">
        <v>153131782.82</v>
      </c>
    </row>
    <row r="18" spans="1:9" ht="19.5" customHeight="1">
      <c r="A18" s="93" t="s">
        <v>83</v>
      </c>
      <c r="B18" s="94">
        <v>3691436.82</v>
      </c>
      <c r="C18" s="94">
        <v>39007.5</v>
      </c>
      <c r="D18" s="94">
        <v>4009737.15</v>
      </c>
      <c r="E18" s="94">
        <v>30922.27</v>
      </c>
      <c r="F18" s="94">
        <v>3550231.85</v>
      </c>
      <c r="G18" s="94">
        <v>27125.8</v>
      </c>
      <c r="H18" s="94">
        <v>4778230708.96</v>
      </c>
      <c r="I18" s="94">
        <v>81823337.22</v>
      </c>
    </row>
    <row r="19" spans="1:9" ht="19.5" customHeight="1">
      <c r="A19" s="93" t="s">
        <v>85</v>
      </c>
      <c r="B19" s="94">
        <v>24341583.15</v>
      </c>
      <c r="C19" s="94">
        <v>116438.87</v>
      </c>
      <c r="D19" s="94">
        <v>24142415.67</v>
      </c>
      <c r="E19" s="94">
        <v>111909.19</v>
      </c>
      <c r="F19" s="94">
        <v>23294329.64</v>
      </c>
      <c r="G19" s="94">
        <v>91214.13</v>
      </c>
      <c r="H19" s="94">
        <v>27862463482.43</v>
      </c>
      <c r="I19" s="94">
        <v>506896568.09</v>
      </c>
    </row>
    <row r="20" spans="1:9" ht="19.5" customHeight="1">
      <c r="A20" s="97" t="s">
        <v>58</v>
      </c>
      <c r="B20" s="98">
        <v>249902680.36</v>
      </c>
      <c r="C20" s="98">
        <v>1136173.6</v>
      </c>
      <c r="D20" s="98">
        <v>240374442.88</v>
      </c>
      <c r="E20" s="98">
        <v>805971.16</v>
      </c>
      <c r="F20" s="98">
        <v>234490399.54</v>
      </c>
      <c r="G20" s="98">
        <v>943714.81</v>
      </c>
      <c r="H20" s="98">
        <v>212809343382.13</v>
      </c>
      <c r="I20" s="98">
        <v>3663680585.47</v>
      </c>
    </row>
    <row r="21" spans="1:8" ht="12.75">
      <c r="A21" s="33"/>
      <c r="B21" s="33"/>
      <c r="C21" s="33"/>
      <c r="D21" s="33"/>
      <c r="E21" s="33"/>
      <c r="F21" s="33"/>
      <c r="G21" s="33"/>
      <c r="H21" s="33"/>
    </row>
    <row r="22" spans="1:8" ht="12.75">
      <c r="A22" s="32" t="s">
        <v>86</v>
      </c>
      <c r="B22" s="33"/>
      <c r="C22" s="33"/>
      <c r="D22" s="33"/>
      <c r="E22" s="33"/>
      <c r="F22" s="33"/>
      <c r="G22" s="33"/>
      <c r="H22" s="33"/>
    </row>
    <row r="23" spans="1:8" ht="12.75">
      <c r="A23" s="33"/>
      <c r="B23" s="33"/>
      <c r="C23" s="33"/>
      <c r="D23" s="33"/>
      <c r="E23" s="33"/>
      <c r="F23" s="33"/>
      <c r="G23" s="33"/>
      <c r="H23" s="33"/>
    </row>
    <row r="24" spans="2:9" ht="12.75">
      <c r="B24" s="99"/>
      <c r="C24" s="99"/>
      <c r="D24" s="99"/>
      <c r="E24" s="99"/>
      <c r="F24" s="99"/>
      <c r="G24" s="99"/>
      <c r="H24" s="99"/>
      <c r="I24" s="99"/>
    </row>
    <row r="25" spans="2:9" ht="12.75">
      <c r="B25" s="99"/>
      <c r="C25" s="99"/>
      <c r="D25" s="99"/>
      <c r="E25" s="99"/>
      <c r="F25" s="99"/>
      <c r="G25" s="99"/>
      <c r="H25" s="99"/>
      <c r="I25" s="99"/>
    </row>
  </sheetData>
  <sheetProtection/>
  <mergeCells count="14">
    <mergeCell ref="A3:A5"/>
    <mergeCell ref="A6:A7"/>
    <mergeCell ref="B3:C3"/>
    <mergeCell ref="D3:E3"/>
    <mergeCell ref="B4:C4"/>
    <mergeCell ref="D4:E4"/>
    <mergeCell ref="B5:C5"/>
    <mergeCell ref="D5:E5"/>
    <mergeCell ref="H3:I3"/>
    <mergeCell ref="H4:I4"/>
    <mergeCell ref="H5:I5"/>
    <mergeCell ref="F3:G3"/>
    <mergeCell ref="F4:G4"/>
    <mergeCell ref="F5:G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2018-09-18T11:52:22Z</dcterms:created>
  <dcterms:modified xsi:type="dcterms:W3CDTF">2018-09-18T11:52:26Z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