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285" windowWidth="13890" windowHeight="11250" tabRatio="852" activeTab="1"/>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definedName name="_Order1" hidden="1">255</definedName>
    <definedName name="_Order2" hidden="1">0</definedName>
    <definedName name="Crystal_1_1_WEBI_DataGrid" hidden="1">'Tabl. 15'!$C$13:$T$21</definedName>
    <definedName name="Crystal_1_1_WEBI_HHeading" hidden="1">'Tabl. 15'!$C$8:$T$12</definedName>
    <definedName name="Crystal_1_1_WEBI_ReportCrossTab" hidden="1">'Tabl. 15'!$B$8:$T$21</definedName>
    <definedName name="Crystal_1_1_WEBI_Space" hidden="1">'Tabl. 15'!$B$8:$B$12</definedName>
    <definedName name="Crystal_1_1_WEBI_VHeading" hidden="1">'Tabl. 15'!$B$13:$B$21</definedName>
    <definedName name="Crystal_10_1_WEBI_DataGrid" hidden="1">'Tabl. 10'!$A$11:$C$33</definedName>
    <definedName name="Crystal_10_1_WEBI_HHeading" hidden="1">'Tabl. 10'!$A$5:$C$10</definedName>
    <definedName name="Crystal_10_1_WEBI_Table" hidden="1">'Tabl. 10'!$A$5:$C$33</definedName>
    <definedName name="Crystal_11_1_WEBI_DataGrid" hidden="1">'Tabl. 11'!$D$11:$L$47</definedName>
    <definedName name="Crystal_11_1_WEBI_HHeading" hidden="1">'Tabl. 11'!$D$5:$L$10</definedName>
    <definedName name="Crystal_11_1_WEBI_ReportCrossTab" hidden="1">'Tabl. 11'!$A$5:$L$47</definedName>
    <definedName name="Crystal_11_1_WEBI_Space" hidden="1">'Tabl. 11'!$A$5:$C$10</definedName>
    <definedName name="Crystal_11_1_WEBI_VHeading" hidden="1">'Tabl. 11'!$A$11:$C$47</definedName>
    <definedName name="Crystal_12_1_WEBI_DataGrid" hidden="1">'Tabl. 12'!$D$10:$L$41</definedName>
    <definedName name="Crystal_12_1_WEBI_HHeading" hidden="1">'Tabl. 12'!$D$5:$L$9</definedName>
    <definedName name="Crystal_12_1_WEBI_ReportCrossTab" hidden="1">'Tabl. 12'!$A$5:$L$41</definedName>
    <definedName name="Crystal_12_1_WEBI_Space" hidden="1">'Tabl. 12'!$A$5:$C$9</definedName>
    <definedName name="Crystal_12_1_WEBI_VHeading" hidden="1">'Tabl. 12'!$A$10:$C$41</definedName>
    <definedName name="Crystal_13_1_WEBI_DataGrid" localSheetId="14" hidden="1">#REF!</definedName>
    <definedName name="Crystal_13_1_WEBI_DataGrid" hidden="1">#REF!</definedName>
    <definedName name="Crystal_13_1_WEBI_HHeading" localSheetId="14" hidden="1">#REF!</definedName>
    <definedName name="Crystal_13_1_WEBI_HHeading" hidden="1">#REF!</definedName>
    <definedName name="Crystal_13_1_WEBI_ReportCrossTab" localSheetId="14" hidden="1">#REF!</definedName>
    <definedName name="Crystal_13_1_WEBI_ReportCrossTab" hidden="1">#REF!</definedName>
    <definedName name="Crystal_13_1_WEBI_Space" localSheetId="14" hidden="1">#REF!</definedName>
    <definedName name="Crystal_13_1_WEBI_Space" hidden="1">#REF!</definedName>
    <definedName name="Crystal_13_1_WEBI_VHeading" localSheetId="14" hidden="1">#REF!</definedName>
    <definedName name="Crystal_13_1_WEBI_VHeading" hidden="1">#REF!</definedName>
    <definedName name="Crystal_14_1_WEBI_DataGrid" hidden="1">'Tabl. 14'!$D$10:$D$74</definedName>
    <definedName name="Crystal_14_1_WEBI_HHeading" hidden="1">'Tabl. 14'!$D$5:$D$9</definedName>
    <definedName name="Crystal_14_1_WEBI_ReportCrossTab" hidden="1">'Tabl. 14'!$A$5:$D$74</definedName>
    <definedName name="Crystal_14_1_WEBI_Space" hidden="1">'Tabl. 14'!$A$5:$C$9</definedName>
    <definedName name="Crystal_14_1_WEBI_VHeading" hidden="1">'Tabl. 14'!$A$10:$C$74</definedName>
    <definedName name="Crystal_15_1_WEBI_DataGrid" hidden="1">#REF!</definedName>
    <definedName name="Crystal_15_1_WEBI_HHeading" hidden="1">#REF!</definedName>
    <definedName name="Crystal_15_1_WEBI_ReportCrossTab" hidden="1">#REF!</definedName>
    <definedName name="Crystal_15_1_WEBI_Space" hidden="1">#REF!</definedName>
    <definedName name="Crystal_15_1_WEBI_VHeading" hidden="1">#REF!</definedName>
    <definedName name="Crystal_16_1_WEBI_DataGrid" hidden="1">'Tabl. 1'!$C$11:$L$19</definedName>
    <definedName name="Crystal_16_1_WEBI_HHeading" hidden="1">'Tabl. 1'!$C$5:$L$10</definedName>
    <definedName name="Crystal_16_1_WEBI_ReportCrossTab" hidden="1">'Tabl. 1'!$A$5:$L$19</definedName>
    <definedName name="Crystal_16_1_WEBI_Space" hidden="1">'Tabl. 1'!$A$5:$B$10</definedName>
    <definedName name="Crystal_16_1_WEBI_VHeading" hidden="1">'Tabl. 1'!$A$11:$B$19</definedName>
    <definedName name="Crystal_17_1_WEBI_DataGrid" hidden="1">'Tabl. 5'!#REF!</definedName>
    <definedName name="Crystal_17_1_WEBI_HHeading" hidden="1">'Tabl. 5'!#REF!</definedName>
    <definedName name="Crystal_17_1_WEBI_ReportCrossTab" hidden="1">'Tabl. 5'!#REF!</definedName>
    <definedName name="Crystal_17_1_WEBI_Space" hidden="1">'Tabl. 5'!#REF!</definedName>
    <definedName name="Crystal_17_1_WEBI_VHeading" hidden="1">'Tabl. 5'!#REF!</definedName>
    <definedName name="Crystal_18_1_WEBI_DataGrid" hidden="1">'Tabl. 7'!$C$13:$N$21</definedName>
    <definedName name="Crystal_18_1_WEBI_HHeading" hidden="1">'Tabl. 7'!$C$5:$N$12</definedName>
    <definedName name="Crystal_18_1_WEBI_ReportCrossTab" hidden="1">'Tabl. 7'!$A$5:$N$21</definedName>
    <definedName name="Crystal_18_1_WEBI_Space" hidden="1">'Tabl. 7'!$A$5:$B$12</definedName>
    <definedName name="Crystal_18_1_WEBI_VHeading" hidden="1">'Tabl. 7'!$A$13:$B$21</definedName>
    <definedName name="Crystal_19_1_WEBI_DataGrid" hidden="1">'Tabl. 15'!#REF!</definedName>
    <definedName name="Crystal_19_1_WEBI_HHeading" hidden="1">'Tabl. 15'!#REF!</definedName>
    <definedName name="Crystal_19_1_WEBI_ReportCrossTab" hidden="1">'Tabl. 15'!#REF!</definedName>
    <definedName name="Crystal_19_1_WEBI_Space" hidden="1">'Tabl. 15'!#REF!</definedName>
    <definedName name="Crystal_19_1_WEBI_VHeading" hidden="1">'Tabl. 15'!#REF!</definedName>
    <definedName name="Crystal_2_1_WEBI_DataGrid" hidden="1">'Tabl. 2'!$C$6:$W$14</definedName>
    <definedName name="Crystal_2_1_WEBI_HHeading" hidden="1">'Tabl. 2'!$C$5:$W$5</definedName>
    <definedName name="Crystal_2_1_WEBI_ReportCrossTab" hidden="1">'Tabl. 2'!$A$5:$W$14</definedName>
    <definedName name="Crystal_2_1_WEBI_Space" hidden="1">'Tabl. 2'!$A$5:$B$5</definedName>
    <definedName name="Crystal_2_1_WEBI_VHeading" hidden="1">'Tabl. 2'!$A$6:$B$14</definedName>
    <definedName name="Crystal_20_1_WEBI_DataGrid" hidden="1">'Tabl. 13'!#REF!</definedName>
    <definedName name="Crystal_20_1_WEBI_HHeading" hidden="1">'Tabl. 13'!#REF!</definedName>
    <definedName name="Crystal_20_1_WEBI_ReportCrossTab" hidden="1">'Tabl. 13'!#REF!</definedName>
    <definedName name="Crystal_20_1_WEBI_Space" hidden="1">'Tabl. 13'!#REF!</definedName>
    <definedName name="Crystal_20_1_WEBI_VHeading" hidden="1">'Tabl. 13'!#REF!</definedName>
    <definedName name="Crystal_22_1_WEBI_DataGrid" hidden="1">'Tabl. 5'!#REF!</definedName>
    <definedName name="Crystal_22_1_WEBI_HHeading" hidden="1">'Tabl. 5'!#REF!</definedName>
    <definedName name="Crystal_22_1_WEBI_ReportCrossTab" hidden="1">'Tabl. 5'!#REF!</definedName>
    <definedName name="Crystal_22_1_WEBI_Space" hidden="1">'Tabl. 5'!#REF!</definedName>
    <definedName name="Crystal_22_1_WEBI_VHeading" hidden="1">'Tabl. 5'!#REF!</definedName>
    <definedName name="Crystal_25_1_WEBI_DataGrid" hidden="1">'Tabl. 5'!$C$13:$F$23</definedName>
    <definedName name="Crystal_25_1_WEBI_HHeading" hidden="1">'Tabl. 5'!$C$5:$F$12</definedName>
    <definedName name="Crystal_25_1_WEBI_ReportCrossTab" hidden="1">'Tabl. 5'!$A$5:$F$23</definedName>
    <definedName name="Crystal_25_1_WEBI_Space" hidden="1">'Tabl. 5'!$A$5:$B$12</definedName>
    <definedName name="Crystal_25_1_WEBI_VHeading" hidden="1">'Tabl. 5'!$A$13:$B$23</definedName>
    <definedName name="Crystal_3_1_WEBI_DataGrid" hidden="1">'Tabl. 3'!$C$11:$L$21</definedName>
    <definedName name="Crystal_3_1_WEBI_HHeading" hidden="1">'Tabl. 3'!$C$5:$L$10</definedName>
    <definedName name="Crystal_3_1_WEBI_ReportCrossTab" hidden="1">'Tabl. 3'!$A$5:$L$21</definedName>
    <definedName name="Crystal_3_1_WEBI_Space" hidden="1">'Tabl. 3'!$A$5:$B$10</definedName>
    <definedName name="Crystal_3_1_WEBI_VHeading" hidden="1">'Tabl. 3'!$A$11:$B$21</definedName>
    <definedName name="Crystal_4_1_WEBI_DataGrid" hidden="1">'Tabl. 4'!$C$9:$K$17</definedName>
    <definedName name="Crystal_4_1_WEBI_HHeading" hidden="1">'Tabl. 4'!$C$4:$K$8</definedName>
    <definedName name="Crystal_4_1_WEBI_ReportCrossTab" hidden="1">'Tabl. 4'!$A$4:$K$17</definedName>
    <definedName name="Crystal_4_1_WEBI_Space" hidden="1">'Tabl. 4'!$A$4:$B$8</definedName>
    <definedName name="Crystal_4_1_WEBI_VHeading" hidden="1">'Tabl. 4'!$A$9:$B$17</definedName>
    <definedName name="Crystal_5_1_WEBI_DataGrid" hidden="1">'Tabl. 4a'!$A$12:$Z$20</definedName>
    <definedName name="Crystal_5_1_WEBI_HHeading" hidden="1">'Tabl. 4a'!$A$5:$Z$11</definedName>
    <definedName name="Crystal_5_1_WEBI_Table" hidden="1">'Tabl. 4a'!$A$5:$Z$20</definedName>
    <definedName name="Crystal_6_1_WEBI_DataGrid" hidden="1">'Tabl. 6'!$C$13:$J$23</definedName>
    <definedName name="Crystal_6_1_WEBI_HHeading" hidden="1">'Tabl. 6'!$C$5:$J$12</definedName>
    <definedName name="Crystal_6_1_WEBI_ReportCrossTab" hidden="1">'Tabl. 6'!$A$5:$J$23</definedName>
    <definedName name="Crystal_6_1_WEBI_Space" hidden="1">'Tabl. 6'!$A$5:$B$12</definedName>
    <definedName name="Crystal_6_1_WEBI_VHeading" hidden="1">'Tabl. 6'!$A$13:$B$23</definedName>
    <definedName name="Crystal_7_1_WEBI_DataGrid" hidden="1">'Tabl. 13'!$D$10:$D$97</definedName>
    <definedName name="Crystal_7_1_WEBI_HHeading" hidden="1">'Tabl. 13'!$D$5:$D$9</definedName>
    <definedName name="Crystal_7_1_WEBI_ReportCrossTab" hidden="1">'Tabl. 13'!$A$5:$D$97</definedName>
    <definedName name="Crystal_7_1_WEBI_Space" hidden="1">'Tabl. 13'!$A$5:$C$9</definedName>
    <definedName name="Crystal_7_1_WEBI_VHeading" hidden="1">'Tabl. 13'!$A$10:$C$97</definedName>
    <definedName name="Crystal_8_1_WEBI_DataGrid" hidden="1">'Tabl. 8'!$C$10:$K$18</definedName>
    <definedName name="Crystal_8_1_WEBI_HHeading" hidden="1">'Tabl. 8'!$C$5:$K$9</definedName>
    <definedName name="Crystal_8_1_WEBI_ReportCrossTab" hidden="1">'Tabl. 8'!$A$5:$K$18</definedName>
    <definedName name="Crystal_8_1_WEBI_Space" hidden="1">'Tabl. 8'!$A$5:$B$9</definedName>
    <definedName name="Crystal_8_1_WEBI_VHeading" hidden="1">'Tabl. 8'!$A$10:$B$18</definedName>
    <definedName name="Crystal_9_1_WEBI_DataGrid" hidden="1">'Tabl. 9'!$C$10:$G$18</definedName>
    <definedName name="Crystal_9_1_WEBI_HHeading" hidden="1">'Tabl. 9'!$C$5:$G$9</definedName>
    <definedName name="Crystal_9_1_WEBI_ReportCrossTab" hidden="1">'Tabl. 9'!$A$5:$G$18</definedName>
    <definedName name="Crystal_9_1_WEBI_Space" hidden="1">'Tabl. 9'!$A$5:$B$9</definedName>
    <definedName name="Crystal_9_1_WEBI_VHeading" hidden="1">'Tabl. 9'!$A$10:$B$18</definedName>
  </definedNames>
  <calcPr fullCalcOnLoad="1"/>
</workbook>
</file>

<file path=xl/sharedStrings.xml><?xml version="1.0" encoding="utf-8"?>
<sst xmlns="http://schemas.openxmlformats.org/spreadsheetml/2006/main" count="1355" uniqueCount="709">
  <si>
    <t>6.</t>
  </si>
  <si>
    <t>7.</t>
  </si>
  <si>
    <t>8.</t>
  </si>
  <si>
    <t>9.</t>
  </si>
  <si>
    <t>A - Z</t>
  </si>
  <si>
    <t>Razem portfel inwestycyjny / Total investment portfolio</t>
  </si>
  <si>
    <t>Otwarty fundusz emerytalny  Open pension fund</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</si>
  <si>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</si>
  <si>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</si>
  <si>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</si>
  <si>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</si>
  <si>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</si>
  <si>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</si>
  <si>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</si>
  <si>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</si>
  <si>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</si>
  <si>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</si>
  <si>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</si>
  <si>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</si>
  <si>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</si>
  <si>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</si>
  <si>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</si>
  <si>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</si>
  <si>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</si>
  <si>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</si>
  <si>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</si>
  <si>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</si>
  <si>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</si>
  <si>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Table 12. Open Pension Funds' Profit and Loss Statements</t>
  </si>
  <si>
    <t>RACHUNEK WYNIKÓW</t>
  </si>
  <si>
    <t>h)</t>
  </si>
  <si>
    <t>VI</t>
  </si>
  <si>
    <t>VII</t>
  </si>
  <si>
    <t>Table 13. Pension Societies' Balance Sheets (in PLN) *)</t>
  </si>
  <si>
    <t>I.</t>
  </si>
  <si>
    <t>II.</t>
  </si>
  <si>
    <t>-</t>
  </si>
  <si>
    <t>Table 14. Pension Societies' Profit and Loss Statements (in PLN) *)</t>
  </si>
  <si>
    <t>i)</t>
  </si>
  <si>
    <t>j)</t>
  </si>
  <si>
    <t>k)</t>
  </si>
  <si>
    <t>ogółem</t>
  </si>
  <si>
    <t>total</t>
  </si>
  <si>
    <t>Źródło: OFE / Source: OPF</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</si>
  <si>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</si>
  <si>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</si>
  <si>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</si>
  <si>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</si>
  <si>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</si>
  <si>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</si>
  <si>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</si>
  <si>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</si>
  <si>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</si>
  <si>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</si>
  <si>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</si>
  <si>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</si>
  <si>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</si>
  <si>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</si>
  <si>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Allianz</t>
  </si>
  <si>
    <t>Allianz Polska OFE</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</si>
  <si>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</si>
  <si>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</si>
  <si>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</si>
  <si>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</si>
  <si>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</si>
  <si>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</si>
  <si>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</si>
  <si>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</si>
  <si>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</si>
  <si>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</si>
  <si>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18-20 lat</t>
  </si>
  <si>
    <t>21-25 lat</t>
  </si>
  <si>
    <t>26-30 lat</t>
  </si>
  <si>
    <t>31-35 lat</t>
  </si>
  <si>
    <t>36-40 lat</t>
  </si>
  <si>
    <t>41-45 lat</t>
  </si>
  <si>
    <t>46-50 lat</t>
  </si>
  <si>
    <t>17 years and younger</t>
  </si>
  <si>
    <t>18-20 years</t>
  </si>
  <si>
    <t>21-25 years</t>
  </si>
  <si>
    <t>26-30 years</t>
  </si>
  <si>
    <t>31-35 years</t>
  </si>
  <si>
    <t>36-40 years</t>
  </si>
  <si>
    <t>41-45 years</t>
  </si>
  <si>
    <t>46-50 years</t>
  </si>
  <si>
    <t>51 years and older</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</si>
  <si>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</si>
  <si>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</si>
  <si>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</si>
  <si>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</si>
  <si>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</si>
  <si>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</si>
  <si>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</si>
  <si>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</si>
  <si>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</si>
  <si>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</si>
  <si>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</si>
  <si>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PKO BP Bankowy</t>
  </si>
  <si>
    <t>Źródło: Obliczenia własne na podstawie danych OFE /
Source: Own calculations based on the OPF data</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</si>
  <si>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</si>
  <si>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</si>
  <si>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</si>
  <si>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</si>
  <si>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</si>
  <si>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</si>
  <si>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</si>
  <si>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</si>
  <si>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</si>
  <si>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</si>
  <si>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</si>
  <si>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</si>
  <si>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</si>
  <si>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</si>
  <si>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</si>
  <si>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</si>
  <si>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</si>
  <si>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</si>
  <si>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</si>
  <si>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</si>
  <si>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</si>
  <si>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</si>
  <si>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</si>
  <si>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</si>
  <si>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</si>
  <si>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</si>
  <si>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</si>
  <si>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</si>
  <si>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</si>
  <si>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</si>
  <si>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</si>
  <si>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</si>
  <si>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</si>
  <si>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</si>
  <si>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</si>
  <si>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</si>
  <si>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</si>
  <si>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</si>
  <si>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</si>
  <si>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</si>
  <si>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</si>
  <si>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</si>
  <si>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</si>
  <si>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</si>
  <si>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</si>
  <si>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</si>
  <si>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</si>
  <si>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</si>
  <si>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</si>
  <si>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</si>
  <si>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</si>
  <si>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</si>
  <si>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</si>
  <si>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</si>
  <si>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</si>
  <si>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</si>
  <si>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</si>
  <si>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</si>
  <si>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</si>
  <si>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</si>
  <si>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</si>
  <si>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</si>
  <si>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</si>
  <si>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</si>
  <si>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</si>
  <si>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</si>
  <si>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</si>
  <si>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</si>
  <si>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</si>
  <si>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</si>
  <si>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</si>
  <si>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</si>
  <si>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</si>
  <si>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</si>
  <si>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</si>
  <si>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</si>
  <si>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</si>
  <si>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</si>
  <si>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</si>
  <si>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</si>
  <si>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</si>
  <si>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</si>
  <si>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</si>
  <si>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</si>
  <si>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</si>
  <si>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</si>
  <si>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</si>
  <si>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</si>
  <si>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</si>
  <si>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</si>
  <si>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</si>
  <si>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</si>
  <si>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</si>
  <si>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</si>
  <si>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</si>
  <si>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</si>
  <si>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</si>
  <si>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</si>
  <si>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</si>
  <si>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</si>
  <si>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</si>
  <si>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</si>
  <si>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</si>
  <si>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</si>
  <si>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</si>
  <si>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</si>
  <si>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</si>
  <si>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</si>
  <si>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</si>
  <si>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</si>
  <si>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</si>
  <si>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</si>
  <si>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</si>
  <si>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</si>
  <si>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</si>
  <si>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</si>
  <si>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</si>
  <si>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</si>
  <si>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</si>
  <si>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</si>
  <si>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</si>
  <si>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</si>
  <si>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</si>
  <si>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</si>
  <si>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</si>
  <si>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</si>
  <si>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</si>
  <si>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</si>
  <si>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</si>
  <si>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</si>
  <si>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</si>
  <si>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</si>
  <si>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</si>
  <si>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</si>
  <si>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</si>
  <si>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</si>
  <si>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</si>
  <si>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</si>
  <si>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</si>
  <si>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</si>
  <si>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</si>
  <si>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</si>
  <si>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</si>
  <si>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</si>
  <si>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</si>
  <si>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</si>
  <si>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</si>
  <si>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</si>
  <si>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</si>
  <si>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</si>
  <si>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</si>
  <si>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</si>
  <si>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</si>
  <si>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</si>
  <si>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</si>
  <si>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</si>
  <si>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</si>
  <si>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</si>
  <si>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</si>
  <si>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</si>
  <si>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</si>
  <si>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</si>
  <si>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</si>
  <si>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</si>
  <si>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</si>
  <si>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</si>
  <si>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</si>
  <si>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</si>
  <si>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</si>
  <si>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</si>
  <si>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</si>
  <si>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</si>
  <si>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</si>
  <si>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</si>
  <si>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</si>
  <si>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</si>
  <si>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</si>
  <si>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</si>
  <si>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</si>
  <si>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</si>
  <si>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</si>
  <si>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</si>
  <si>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</si>
  <si>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</si>
  <si>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</si>
  <si>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</si>
  <si>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</si>
  <si>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</si>
  <si>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</si>
  <si>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</si>
  <si>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</si>
  <si>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</si>
  <si>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</si>
  <si>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</si>
  <si>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</si>
  <si>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</si>
  <si>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</si>
  <si>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</si>
  <si>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</si>
  <si>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</si>
  <si>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</si>
  <si>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</si>
  <si>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</si>
  <si>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</si>
  <si>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</si>
  <si>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</si>
  <si>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</si>
  <si>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</si>
  <si>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</si>
  <si>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</si>
  <si>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</si>
  <si>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</si>
  <si>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</si>
  <si>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</si>
  <si>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</si>
  <si>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</si>
  <si>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</si>
  <si>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</si>
  <si>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</si>
  <si>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</si>
  <si>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</si>
  <si>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</si>
  <si>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</si>
  <si>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</si>
  <si>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</si>
  <si>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</si>
  <si>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</si>
  <si>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</si>
  <si>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</si>
  <si>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</si>
  <si>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</si>
  <si>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</si>
  <si>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</si>
  <si>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</si>
  <si>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</si>
  <si>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</si>
  <si>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</si>
  <si>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</si>
  <si>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</si>
  <si>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</si>
  <si>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</si>
  <si>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</si>
  <si>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</si>
  <si>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</si>
  <si>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</si>
  <si>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</si>
  <si>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</si>
  <si>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</si>
  <si>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</si>
  <si>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</si>
  <si>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</si>
  <si>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</si>
  <si>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</si>
  <si>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</si>
  <si>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</si>
  <si>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</si>
  <si>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</si>
  <si>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</si>
  <si>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</si>
  <si>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</si>
  <si>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</si>
  <si>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</si>
  <si>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</si>
  <si>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</si>
  <si>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</si>
  <si>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</si>
  <si>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</si>
  <si>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</si>
  <si>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</si>
  <si>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</si>
  <si>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</si>
  <si>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</si>
  <si>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</si>
  <si>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</si>
  <si>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</si>
  <si>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</si>
  <si>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</si>
  <si>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</si>
  <si>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</si>
  <si>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</si>
  <si>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</si>
  <si>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</si>
  <si>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</si>
  <si>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</si>
  <si>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</si>
  <si>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</si>
  <si>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</si>
  <si>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Table 15.  Average capital Open Pension Funds' Members by Age and Sex *)</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</si>
  <si>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</si>
  <si>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</si>
  <si>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</si>
  <si>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</si>
  <si>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</si>
  <si>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</si>
  <si>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</si>
  <si>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</si>
  <si>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Nationale</t>
  </si>
  <si>
    <t>Skrót OFE</t>
  </si>
  <si>
    <t>1A</t>
  </si>
  <si>
    <t>1AA</t>
  </si>
  <si>
    <t>1AA1</t>
  </si>
  <si>
    <t>1AA2</t>
  </si>
  <si>
    <t>1AA3</t>
  </si>
  <si>
    <t>1AA31</t>
  </si>
  <si>
    <t>1AA32</t>
  </si>
  <si>
    <t>1AA4</t>
  </si>
  <si>
    <t>1AA41</t>
  </si>
  <si>
    <t>1AA42</t>
  </si>
  <si>
    <t>1AA43</t>
  </si>
  <si>
    <t>1AA436</t>
  </si>
  <si>
    <t>1AA44</t>
  </si>
  <si>
    <t>1AA5</t>
  </si>
  <si>
    <t>1AB</t>
  </si>
  <si>
    <t>1AB1</t>
  </si>
  <si>
    <t>1AB2</t>
  </si>
  <si>
    <t>1AB21</t>
  </si>
  <si>
    <t>1AB211</t>
  </si>
  <si>
    <t>1AB2111</t>
  </si>
  <si>
    <t>1AB21111</t>
  </si>
  <si>
    <t>1AB21112</t>
  </si>
  <si>
    <t>1AB21113</t>
  </si>
  <si>
    <t>1AB21114</t>
  </si>
  <si>
    <t>1AB2112</t>
  </si>
  <si>
    <t>1AB2113</t>
  </si>
  <si>
    <t>1AB2114</t>
  </si>
  <si>
    <t>1AB2115</t>
  </si>
  <si>
    <t>1AB2116</t>
  </si>
  <si>
    <t>1AB21161</t>
  </si>
  <si>
    <t>1AB21162</t>
  </si>
  <si>
    <t>1AB21163</t>
  </si>
  <si>
    <t>1AB212</t>
  </si>
  <si>
    <t>1AB213</t>
  </si>
  <si>
    <t>1AB22</t>
  </si>
  <si>
    <t>tytułem podatków, dotacji, ceł, ubezpieczeń społecznych i  zdrowotnych oraz innych tytułów publiczno-prawnych
Receivables arising out of taxes, subsidies, customs duties, social and health insurance and other claims</t>
  </si>
  <si>
    <t>1AB23</t>
  </si>
  <si>
    <t>1AB24</t>
  </si>
  <si>
    <t>1AB3</t>
  </si>
  <si>
    <t>1AB31</t>
  </si>
  <si>
    <t>1AB316</t>
  </si>
  <si>
    <t>1AB32</t>
  </si>
  <si>
    <t>1AB33</t>
  </si>
  <si>
    <t>1AB4</t>
  </si>
  <si>
    <t>1P</t>
  </si>
  <si>
    <t>Suma pasywów
Total liabilities</t>
  </si>
  <si>
    <t>1PA</t>
  </si>
  <si>
    <t>1PA1</t>
  </si>
  <si>
    <t>1PA3</t>
  </si>
  <si>
    <t>1PA4</t>
  </si>
  <si>
    <t>1PA5</t>
  </si>
  <si>
    <t>1PA6</t>
  </si>
  <si>
    <t>1PA7</t>
  </si>
  <si>
    <t>1PA8</t>
  </si>
  <si>
    <t>1PB</t>
  </si>
  <si>
    <t>1PB1</t>
  </si>
  <si>
    <t>1PB2</t>
  </si>
  <si>
    <t>1PB21</t>
  </si>
  <si>
    <t>1PB22</t>
  </si>
  <si>
    <t>1PB3</t>
  </si>
  <si>
    <t>1PB31</t>
  </si>
  <si>
    <t>1PB311</t>
  </si>
  <si>
    <t>1PB3111</t>
  </si>
  <si>
    <t>1PB31111</t>
  </si>
  <si>
    <t>1PB31112</t>
  </si>
  <si>
    <t>1PB31113</t>
  </si>
  <si>
    <t>1PB31114</t>
  </si>
  <si>
    <t>1PB31116</t>
  </si>
  <si>
    <t>tytułem wpłat na rachunek Funduszu Gwarancyjnego
Resulting form transfers to the Guarantee Fund</t>
  </si>
  <si>
    <t>1PB3112</t>
  </si>
  <si>
    <t>1PB3113</t>
  </si>
  <si>
    <t>1PB3114</t>
  </si>
  <si>
    <t>1PB31141</t>
  </si>
  <si>
    <t>1PB312</t>
  </si>
  <si>
    <t>1PB313</t>
  </si>
  <si>
    <t>1PB3131</t>
  </si>
  <si>
    <t>1PB3132</t>
  </si>
  <si>
    <t>1PB315</t>
  </si>
  <si>
    <t>1PB316</t>
  </si>
  <si>
    <t>1PB32</t>
  </si>
  <si>
    <t>tytułem podatków, ceł, ubezpieczeń społecznych i zdrowotnych oraz innych tytułów publiczno-prawnych
Liabilities arising out of taxes, customs duties, insurances and other performances</t>
  </si>
  <si>
    <t>1PB33</t>
  </si>
  <si>
    <t>1PB34</t>
  </si>
  <si>
    <t>1PB35</t>
  </si>
  <si>
    <t>1PB36</t>
  </si>
  <si>
    <t>1PB4</t>
  </si>
  <si>
    <t>A1</t>
  </si>
  <si>
    <t>A2</t>
  </si>
  <si>
    <t>A20</t>
  </si>
  <si>
    <t>A21</t>
  </si>
  <si>
    <t>A22</t>
  </si>
  <si>
    <t>A3</t>
  </si>
  <si>
    <t>A30</t>
  </si>
  <si>
    <t>A31</t>
  </si>
  <si>
    <t>A32</t>
  </si>
  <si>
    <t>A33</t>
  </si>
  <si>
    <t>A34</t>
  </si>
  <si>
    <t>A35</t>
  </si>
  <si>
    <t>A36</t>
  </si>
  <si>
    <t>A4</t>
  </si>
  <si>
    <t>B1</t>
  </si>
  <si>
    <t>B2</t>
  </si>
  <si>
    <t>B3</t>
  </si>
  <si>
    <t>B4</t>
  </si>
  <si>
    <t>B5</t>
  </si>
  <si>
    <t>B6</t>
  </si>
  <si>
    <t>B7</t>
  </si>
  <si>
    <t>B8</t>
  </si>
  <si>
    <t>B9</t>
  </si>
  <si>
    <t>B10</t>
  </si>
  <si>
    <t>C</t>
  </si>
  <si>
    <t>C1</t>
  </si>
  <si>
    <t>C2</t>
  </si>
  <si>
    <t>C3</t>
  </si>
  <si>
    <t>C4</t>
  </si>
  <si>
    <t>D</t>
  </si>
  <si>
    <t>D1</t>
  </si>
  <si>
    <t>D2</t>
  </si>
  <si>
    <t>D3</t>
  </si>
  <si>
    <t>D4</t>
  </si>
  <si>
    <t>E</t>
  </si>
  <si>
    <t>A10</t>
  </si>
  <si>
    <t>A11</t>
  </si>
  <si>
    <t>A12</t>
  </si>
  <si>
    <t>A13</t>
  </si>
  <si>
    <t>A14</t>
  </si>
  <si>
    <t>A15</t>
  </si>
  <si>
    <t>A16</t>
  </si>
  <si>
    <t>A17</t>
  </si>
  <si>
    <t>B40</t>
  </si>
  <si>
    <t>B41</t>
  </si>
  <si>
    <t>F</t>
  </si>
  <si>
    <t>G</t>
  </si>
  <si>
    <t>1RA</t>
  </si>
  <si>
    <t>1RA1</t>
  </si>
  <si>
    <t>1RA2</t>
  </si>
  <si>
    <t>1RA4</t>
  </si>
  <si>
    <t>1RA5</t>
  </si>
  <si>
    <t>Przychody z tytułu wykorzystania rachunku rezerwowego OFE
Revenues from the use of the reserve account of the Open Premium Fund</t>
  </si>
  <si>
    <t>1RA6</t>
  </si>
  <si>
    <t>Przychody z tytułu zwrotu nadpłaty ze środków Funduszu Gwarancyjnego
Revenues from the overall return from the Guarantee Fund</t>
  </si>
  <si>
    <t>1RA7</t>
  </si>
  <si>
    <t>1RAA</t>
  </si>
  <si>
    <t>1RAA1</t>
  </si>
  <si>
    <t>1RAA2</t>
  </si>
  <si>
    <t>1RAA3</t>
  </si>
  <si>
    <t>1RAA4</t>
  </si>
  <si>
    <t>1RB</t>
  </si>
  <si>
    <t>1RB1</t>
  </si>
  <si>
    <t>1RB101</t>
  </si>
  <si>
    <t>1RB102</t>
  </si>
  <si>
    <t>1RB1021</t>
  </si>
  <si>
    <t>1RB1022</t>
  </si>
  <si>
    <t>1RB103</t>
  </si>
  <si>
    <t>1RB104</t>
  </si>
  <si>
    <t>1RB106</t>
  </si>
  <si>
    <t>1RB107</t>
  </si>
  <si>
    <t>1RB108</t>
  </si>
  <si>
    <t>1RB109</t>
  </si>
  <si>
    <t>1RB110</t>
  </si>
  <si>
    <t>1RB111</t>
  </si>
  <si>
    <t>1RB2</t>
  </si>
  <si>
    <t>1RB21</t>
  </si>
  <si>
    <t>1RB22</t>
  </si>
  <si>
    <t>1RB23</t>
  </si>
  <si>
    <t>1RB231</t>
  </si>
  <si>
    <t>1RB232</t>
  </si>
  <si>
    <t>1RB233</t>
  </si>
  <si>
    <t>1RB234</t>
  </si>
  <si>
    <t>1RB235</t>
  </si>
  <si>
    <t>1RB236</t>
  </si>
  <si>
    <t>1RB237</t>
  </si>
  <si>
    <t>1RB24</t>
  </si>
  <si>
    <t>1RB3</t>
  </si>
  <si>
    <t>1RB31</t>
  </si>
  <si>
    <t>1RB32</t>
  </si>
  <si>
    <t>1RB33</t>
  </si>
  <si>
    <t>1RC</t>
  </si>
  <si>
    <t>1RD</t>
  </si>
  <si>
    <t>1RD1</t>
  </si>
  <si>
    <t>Zysk z tytułu rozchodu aktywów niefinansowych
Profits from the sale of non-financial assets</t>
  </si>
  <si>
    <t>1RD2</t>
  </si>
  <si>
    <t>1RE</t>
  </si>
  <si>
    <t>1RE1</t>
  </si>
  <si>
    <t>Strata z tytułu rozchodu aktywów niefinansowych
Losses on sales of non-financial fixed assets sale</t>
  </si>
  <si>
    <t>1RE2</t>
  </si>
  <si>
    <t>1RE3</t>
  </si>
  <si>
    <t>1RF</t>
  </si>
  <si>
    <t>1RG</t>
  </si>
  <si>
    <t>1RG1</t>
  </si>
  <si>
    <t>1RG2</t>
  </si>
  <si>
    <t>1RG3</t>
  </si>
  <si>
    <t>1RG4</t>
  </si>
  <si>
    <t>1RH</t>
  </si>
  <si>
    <t>1RH1</t>
  </si>
  <si>
    <t>1RH2</t>
  </si>
  <si>
    <t>1RH3</t>
  </si>
  <si>
    <t>1RH4</t>
  </si>
  <si>
    <t>1RL</t>
  </si>
  <si>
    <t>1RM1</t>
  </si>
  <si>
    <t>1RM2</t>
  </si>
  <si>
    <t>1RN</t>
  </si>
  <si>
    <t>1AC</t>
  </si>
  <si>
    <t>1AD</t>
  </si>
  <si>
    <t>1PA31</t>
  </si>
  <si>
    <t>1PA41</t>
  </si>
  <si>
    <t>1PA51</t>
  </si>
  <si>
    <t>1PA52</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</si>
  <si>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</si>
  <si>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</si>
  <si>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</si>
  <si>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</si>
  <si>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</si>
  <si>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</si>
  <si>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</si>
  <si>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</si>
  <si>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</si>
  <si>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</si>
  <si>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</si>
  <si>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</si>
  <si>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</si>
  <si>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</si>
  <si>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</si>
  <si>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</si>
  <si>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</si>
  <si>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</si>
  <si>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</si>
  <si>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</si>
  <si>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</si>
  <si>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</si>
  <si>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</si>
  <si>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</si>
  <si>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</si>
  <si>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Publiczne listy zastawne</t>
  </si>
  <si>
    <t>Akcje będące przedmiotem oferty publicznej na terytorium RP nienotowane na rynku regulowanym</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</si>
  <si>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</si>
  <si>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</si>
  <si>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</si>
  <si>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</si>
  <si>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</si>
  <si>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</si>
  <si>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</si>
  <si>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</si>
  <si>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</si>
  <si>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</si>
  <si>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</si>
  <si>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</si>
  <si>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</si>
  <si>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Spis tabel</t>
  </si>
  <si>
    <t>Open pension funds - 2nd quarter 2020</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</si>
  <si>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</si>
  <si>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</si>
  <si>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</si>
  <si>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</si>
  <si>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</si>
  <si>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</si>
  <si>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</si>
  <si>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</si>
  <si>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Tabela 15. Średni kapitał emerytalny członków OFE wg wieku i płci</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</si>
  <si>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</si>
  <si>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</si>
  <si>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</si>
  <si>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</si>
  <si>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</si>
  <si>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13. Bilanse powszechnych towarzystw emerytalnych (w PLN) *)</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</si>
  <si>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</si>
  <si>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</si>
  <si>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</si>
  <si>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</si>
  <si>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</si>
  <si>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13. Bilanse powszechnych towarzystw emerytalnych (w zł) *)</t>
  </si>
  <si>
    <t>Tabela 14. Rachunki zysków i strat powszechnych towarzystw emerytalnych (w zł)</t>
  </si>
  <si>
    <t>Tabela 1. Członkowie otwartych funduszy emerytalnych wg wieku i płci *)</t>
  </si>
  <si>
    <t>Members
as of:</t>
  </si>
  <si>
    <t>Market share as of:</t>
  </si>
  <si>
    <t>Quarterly absolute change</t>
  </si>
  <si>
    <t>Quarterly change in %</t>
  </si>
  <si>
    <t>Annual absolute change</t>
  </si>
  <si>
    <t>Annual change in %</t>
  </si>
  <si>
    <t>UNIQA OFE</t>
  </si>
  <si>
    <t>Vienna OFE</t>
  </si>
  <si>
    <t>Drugi Allianz Polska OFE</t>
  </si>
  <si>
    <t>NNLife OFE</t>
  </si>
  <si>
    <t>Stan na dzień / As of: 30-12-2023</t>
  </si>
  <si>
    <t>Vienna</t>
  </si>
  <si>
    <t>UNIQA</t>
  </si>
  <si>
    <t>2022-12-31</t>
  </si>
  <si>
    <t>2023-09-30</t>
  </si>
  <si>
    <t>2023-12-30</t>
  </si>
  <si>
    <t>Drugi Allianz</t>
  </si>
  <si>
    <t>NNLife</t>
  </si>
  <si>
    <t>Tabela 4. Zmiany członkostwa dokonane przez członków otwartych funduszy emerytalnych w 4 kwartale 2023 r.*</t>
  </si>
  <si>
    <t>Table 4. Transfers of Open Pension Funds' Members in the 4 quarter of year 2023 *)</t>
  </si>
  <si>
    <t xml:space="preserve">Tabela 4a. Zmiany członkostwa dokonane przez członków otwartych funduszy emerytalnych w 4 kwartale 2023 r. według wieku oraz rozliczenie wypłat transferowych przez Krajowy Depozyt Papierów Wartościowych*) </t>
  </si>
  <si>
    <t xml:space="preserve">Table 4a. Transfers of Open Pension Funds' Members in the 4 quarter of year 2023 by Age and Settlements done by the National Deposit for Securities*) </t>
  </si>
  <si>
    <t>10.2023</t>
  </si>
  <si>
    <t>11.2023</t>
  </si>
  <si>
    <t>12.2023</t>
  </si>
  <si>
    <t xml:space="preserve"> 19.05.1999 - 31.12.2023</t>
  </si>
  <si>
    <t>Stan na dzień / As of: 31-12-2023</t>
  </si>
  <si>
    <t>Tabela 8. Wartości i miary zmienności jednostek rozrachunkowych otwartych funduszy emerytalnych w 4 kwartale 2023 roku (w PLN)</t>
  </si>
  <si>
    <t>Table 8. Accounting Units Values by Open Pension Funds in the 4 quarter of year 2023 (in PLN)</t>
  </si>
  <si>
    <t>WJR na 2023.12.31</t>
  </si>
  <si>
    <t>WJR na 2023.09.29</t>
  </si>
  <si>
    <t>Tabela 7. Rachunki prowadzone przez otwarte fundusze emerytalne w 4 kwartale 2023 r.</t>
  </si>
  <si>
    <t>Table 7. Members' Accounts Managed by Open Pension Funds in the 4 quarter of year 2023</t>
  </si>
  <si>
    <t>Stan na dzień / As of: 29-12-2023</t>
  </si>
  <si>
    <t>Prawa do akcji notowane na rynku regulowanym na terytorium RP</t>
  </si>
  <si>
    <t>Niezabezpieczone całkowicie obligacje i inne dłużne papiery wartościowe o stałym oprocentowaniu spółek notowanych na rynku regulowanym na terytorium RP</t>
  </si>
  <si>
    <t>Niezabezpieczone całkowicie obligacje i inne dłużne papiery wartościowe zerokuponowe spółek nienotowanych na rynku regulowanym na terytorium RP, będące przedmiotem oferty publicznej na terytorium RP</t>
  </si>
  <si>
    <t>Niezabezpieczone całkowicie obligacje i inne dłużne papiery wartościowe o stałym oprocentowaniu spółek notowanych na rynku regulowanym w państwach innych niż RP</t>
  </si>
  <si>
    <t>RYNEK OFE - 4. kwartał 2023</t>
  </si>
</sst>
</file>

<file path=xl/styles.xml><?xml version="1.0" encoding="utf-8"?>
<styleSheet xmlns="http://schemas.openxmlformats.org/spreadsheetml/2006/main">
  <numFmts count="5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s>
  <fonts count="99">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sz val="11"/>
      <color indexed="9"/>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10"/>
      <name val="Calibri"/>
      <family val="2"/>
    </font>
    <font>
      <sz val="12"/>
      <name val="Calibri"/>
      <family val="2"/>
    </font>
    <font>
      <b/>
      <sz val="9"/>
      <color indexed="9"/>
      <name val="Calibri"/>
      <family val="2"/>
    </font>
    <font>
      <i/>
      <sz val="10"/>
      <name val="Calibri"/>
      <family val="2"/>
    </font>
    <font>
      <sz val="12"/>
      <color indexed="8"/>
      <name val="Calibri"/>
      <family val="2"/>
    </font>
    <font>
      <b/>
      <sz val="8"/>
      <color indexed="9"/>
      <name val="Calibri"/>
      <family val="2"/>
    </font>
    <font>
      <sz val="10"/>
      <color indexed="9"/>
      <name val="Calibri"/>
      <family val="2"/>
    </font>
    <font>
      <sz val="12"/>
      <color indexed="9"/>
      <name val="Calibri"/>
      <family val="2"/>
    </font>
    <font>
      <b/>
      <sz val="9"/>
      <color indexed="8"/>
      <name val="Calibri"/>
      <family val="2"/>
    </font>
    <font>
      <i/>
      <sz val="9"/>
      <name val="Calibri"/>
      <family val="2"/>
    </font>
    <font>
      <i/>
      <sz val="11"/>
      <color indexed="18"/>
      <name val="Calibri"/>
      <family val="2"/>
    </font>
    <font>
      <b/>
      <sz val="10"/>
      <name val="Calibri"/>
      <family val="2"/>
    </font>
    <font>
      <b/>
      <sz val="11"/>
      <color indexed="18"/>
      <name val="Calibri"/>
      <family val="2"/>
    </font>
    <font>
      <sz val="10"/>
      <color indexed="9"/>
      <name val="Arial"/>
      <family val="2"/>
    </font>
    <font>
      <b/>
      <sz val="11"/>
      <color indexed="9"/>
      <name val="Calibri"/>
      <family val="2"/>
    </font>
    <font>
      <b/>
      <sz val="11"/>
      <color indexed="56"/>
      <name val="Calibri"/>
      <family val="2"/>
    </font>
    <font>
      <sz val="11"/>
      <color indexed="56"/>
      <name val="Calibri"/>
      <family val="2"/>
    </font>
    <font>
      <i/>
      <sz val="11"/>
      <name val="Calibri"/>
      <family val="2"/>
    </font>
    <font>
      <sz val="10"/>
      <color indexed="18"/>
      <name val="Calibri"/>
      <family val="2"/>
    </font>
    <font>
      <b/>
      <sz val="10"/>
      <color indexed="18"/>
      <name val="Calibri"/>
      <family val="2"/>
    </font>
    <font>
      <i/>
      <sz val="10"/>
      <color indexed="18"/>
      <name val="Calibri"/>
      <family val="2"/>
    </font>
    <font>
      <sz val="10"/>
      <color indexed="18"/>
      <name val="Arial"/>
      <family val="2"/>
    </font>
    <font>
      <b/>
      <u val="single"/>
      <sz val="11"/>
      <color indexed="18"/>
      <name val="Calibri"/>
      <family val="2"/>
    </font>
    <font>
      <u val="single"/>
      <sz val="11"/>
      <color indexed="18"/>
      <name val="Calibri"/>
      <family val="2"/>
    </font>
    <font>
      <sz val="11"/>
      <color indexed="18"/>
      <name val="Calibri"/>
      <family val="2"/>
    </font>
    <font>
      <u val="single"/>
      <sz val="8.5"/>
      <color indexed="18"/>
      <name val="Arial CE"/>
      <family val="0"/>
    </font>
    <font>
      <sz val="12"/>
      <color indexed="18"/>
      <name val="Calibri"/>
      <family val="2"/>
    </font>
    <font>
      <b/>
      <sz val="10"/>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FFFFFF"/>
      <name val="Calibri"/>
      <family val="2"/>
    </font>
    <font>
      <b/>
      <sz val="8"/>
      <color rgb="FFFFFFFF"/>
      <name val="Calibri"/>
      <family val="2"/>
    </font>
    <font>
      <sz val="10"/>
      <color rgb="FFFFFFFF"/>
      <name val="Calibri"/>
      <family val="2"/>
    </font>
    <font>
      <b/>
      <sz val="9"/>
      <color rgb="FF000000"/>
      <name val="Calibri"/>
      <family val="2"/>
    </font>
    <font>
      <i/>
      <sz val="11"/>
      <color rgb="FF001A72"/>
      <name val="Calibri"/>
      <family val="2"/>
    </font>
    <font>
      <b/>
      <sz val="11"/>
      <color rgb="FF000000"/>
      <name val="Calibri"/>
      <family val="2"/>
    </font>
    <font>
      <sz val="11"/>
      <color rgb="FF000000"/>
      <name val="Calibri"/>
      <family val="2"/>
    </font>
    <font>
      <b/>
      <sz val="11"/>
      <color rgb="FF001A72"/>
      <name val="Calibri"/>
      <family val="2"/>
    </font>
    <font>
      <sz val="12"/>
      <color theme="0"/>
      <name val="Calibri"/>
      <family val="2"/>
    </font>
    <font>
      <sz val="10"/>
      <color theme="0"/>
      <name val="Calibri"/>
      <family val="2"/>
    </font>
    <font>
      <sz val="10"/>
      <color theme="0"/>
      <name val="Arial"/>
      <family val="2"/>
    </font>
    <font>
      <b/>
      <sz val="11"/>
      <color theme="0"/>
      <name val="Calibri"/>
      <family val="2"/>
    </font>
    <font>
      <b/>
      <sz val="11"/>
      <color rgb="FFFFFFFF"/>
      <name val="Calibri"/>
      <family val="2"/>
    </font>
    <font>
      <b/>
      <sz val="11"/>
      <color rgb="FF002060"/>
      <name val="Calibri"/>
      <family val="2"/>
    </font>
    <font>
      <sz val="11"/>
      <color rgb="FF002060"/>
      <name val="Calibri"/>
      <family val="2"/>
    </font>
    <font>
      <sz val="11"/>
      <color rgb="FFFFFFFF"/>
      <name val="Calibri"/>
      <family val="2"/>
    </font>
    <font>
      <sz val="10"/>
      <color rgb="FF001A72"/>
      <name val="Calibri"/>
      <family val="2"/>
    </font>
    <font>
      <b/>
      <sz val="10"/>
      <color rgb="FF001A72"/>
      <name val="Calibri"/>
      <family val="2"/>
    </font>
    <font>
      <i/>
      <sz val="10"/>
      <color rgb="FF001A72"/>
      <name val="Calibri"/>
      <family val="2"/>
    </font>
    <font>
      <sz val="10"/>
      <color rgb="FF001A72"/>
      <name val="Arial"/>
      <family val="2"/>
    </font>
    <font>
      <b/>
      <u val="single"/>
      <sz val="11"/>
      <color rgb="FF001A72"/>
      <name val="Calibri"/>
      <family val="2"/>
    </font>
    <font>
      <u val="single"/>
      <sz val="11"/>
      <color rgb="FF001A72"/>
      <name val="Calibri"/>
      <family val="2"/>
    </font>
    <font>
      <sz val="11"/>
      <color rgb="FF001A72"/>
      <name val="Calibri"/>
      <family val="2"/>
    </font>
    <font>
      <u val="single"/>
      <sz val="8.5"/>
      <color rgb="FF001A72"/>
      <name val="Arial CE"/>
      <family val="0"/>
    </font>
    <font>
      <sz val="12"/>
      <color rgb="FF001A72"/>
      <name val="Calibri"/>
      <family val="2"/>
    </font>
    <font>
      <b/>
      <sz val="10"/>
      <color rgb="FFFFFFF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9"/>
      </right>
      <top>
        <color indexed="63"/>
      </top>
      <bottom>
        <color indexed="63"/>
      </bottom>
    </border>
    <border>
      <left style="thin">
        <color indexed="9"/>
      </left>
      <right style="thin">
        <color indexed="9"/>
      </right>
      <top style="thin">
        <color indexed="9"/>
      </top>
      <bottom style="thin">
        <color indexed="9"/>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medium">
        <color rgb="FF001A7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style="medium">
        <color rgb="FF001A72"/>
      </bottom>
    </border>
    <border>
      <left>
        <color indexed="63"/>
      </left>
      <right>
        <color indexed="63"/>
      </right>
      <top style="thin">
        <color rgb="FFFFFFFF"/>
      </top>
      <bottom>
        <color indexed="63"/>
      </bottom>
    </border>
    <border>
      <left>
        <color indexed="63"/>
      </left>
      <right>
        <color indexed="63"/>
      </right>
      <top style="medium">
        <color rgb="FF001A72"/>
      </top>
      <bottom>
        <color indexed="63"/>
      </bottom>
    </border>
    <border>
      <left>
        <color indexed="63"/>
      </left>
      <right>
        <color indexed="63"/>
      </right>
      <top style="thin">
        <color rgb="FF001A72"/>
      </top>
      <bottom style="medium">
        <color rgb="FF001A72"/>
      </bottom>
    </border>
    <border>
      <left>
        <color indexed="63"/>
      </left>
      <right style="thin">
        <color indexed="9"/>
      </right>
      <top>
        <color indexed="63"/>
      </top>
      <bottom style="medium">
        <color rgb="FF001A72"/>
      </bottom>
    </border>
    <border>
      <left style="thin">
        <color rgb="FFFFFFFF"/>
      </left>
      <right style="thin">
        <color rgb="FFFFFFFF"/>
      </right>
      <top>
        <color indexed="63"/>
      </top>
      <bottom style="medium">
        <color rgb="FF001A72"/>
      </bottom>
    </border>
    <border>
      <left style="thin">
        <color indexed="9"/>
      </left>
      <right>
        <color indexed="63"/>
      </right>
      <top style="medium">
        <color rgb="FF002060"/>
      </top>
      <bottom style="medium">
        <color rgb="FF002060"/>
      </bottom>
    </border>
    <border>
      <left>
        <color indexed="63"/>
      </left>
      <right>
        <color indexed="63"/>
      </right>
      <top style="medium">
        <color rgb="FF002060"/>
      </top>
      <bottom style="medium">
        <color rgb="FF002060"/>
      </bottom>
    </border>
    <border>
      <left style="thin">
        <color rgb="FFFFFFFF"/>
      </left>
      <right style="thin">
        <color rgb="FFFFFFFF"/>
      </right>
      <top style="medium">
        <color rgb="FF001A72"/>
      </top>
      <bottom style="thin">
        <color rgb="FF002060"/>
      </bottom>
    </border>
    <border>
      <left style="thin">
        <color rgb="FFFFFFFF"/>
      </left>
      <right>
        <color indexed="63"/>
      </right>
      <top style="medium">
        <color rgb="FF002060"/>
      </top>
      <bottom style="medium">
        <color rgb="FF002060"/>
      </bottom>
    </border>
    <border>
      <left style="thin">
        <color rgb="FFFFFFFF"/>
      </left>
      <right style="thin">
        <color rgb="FFFFFFFF"/>
      </right>
      <top style="thin">
        <color rgb="FF002060"/>
      </top>
      <bottom style="thin">
        <color rgb="FF002060"/>
      </bottom>
    </border>
    <border>
      <left style="thin">
        <color rgb="FFFFFFFF"/>
      </left>
      <right>
        <color indexed="63"/>
      </right>
      <top style="thin">
        <color rgb="FF002060"/>
      </top>
      <bottom style="thin">
        <color rgb="FF002060"/>
      </bottom>
    </border>
    <border>
      <left>
        <color indexed="63"/>
      </left>
      <right>
        <color indexed="63"/>
      </right>
      <top style="thin">
        <color rgb="FF002060"/>
      </top>
      <bottom style="thin">
        <color rgb="FF002060"/>
      </bottom>
    </border>
    <border>
      <left style="thin">
        <color rgb="FFFFFFFF"/>
      </left>
      <right style="thin">
        <color rgb="FFFFFFFF"/>
      </right>
      <top>
        <color indexed="63"/>
      </top>
      <bottom style="thin">
        <color rgb="FF002060"/>
      </bottom>
    </border>
    <border>
      <left style="thin">
        <color rgb="FFFFFFFF"/>
      </left>
      <right style="thin">
        <color rgb="FFFFFFFF"/>
      </right>
      <top style="thin">
        <color rgb="FF002060"/>
      </top>
      <bottom style="medium">
        <color rgb="FF002060"/>
      </bottom>
    </border>
    <border>
      <left style="thin">
        <color rgb="FFFFFFFF"/>
      </left>
      <right>
        <color indexed="63"/>
      </right>
      <top style="thin">
        <color rgb="FF002060"/>
      </top>
      <bottom style="medium">
        <color rgb="FF002060"/>
      </bottom>
    </border>
    <border>
      <left>
        <color indexed="63"/>
      </left>
      <right>
        <color indexed="63"/>
      </right>
      <top style="thin">
        <color rgb="FF002060"/>
      </top>
      <bottom style="medium">
        <color rgb="FF002060"/>
      </bottom>
    </border>
    <border>
      <left style="thin">
        <color rgb="FFFFFFFF"/>
      </left>
      <right>
        <color indexed="63"/>
      </right>
      <top>
        <color indexed="63"/>
      </top>
      <bottom style="thin">
        <color rgb="FF002060"/>
      </bottom>
    </border>
    <border>
      <left>
        <color indexed="63"/>
      </left>
      <right>
        <color indexed="63"/>
      </right>
      <top>
        <color indexed="63"/>
      </top>
      <bottom style="thin">
        <color rgb="FF002060"/>
      </bottom>
    </border>
    <border>
      <left>
        <color indexed="63"/>
      </left>
      <right>
        <color indexed="63"/>
      </right>
      <top style="thin">
        <color rgb="FF001A72"/>
      </top>
      <bottom style="thin">
        <color rgb="FF001A72"/>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rgb="FFFFFFFF"/>
      </left>
      <right style="thin">
        <color rgb="FFFFFFFF"/>
      </right>
      <top>
        <color indexed="63"/>
      </top>
      <bottom>
        <color indexed="63"/>
      </bottom>
    </border>
    <border>
      <left style="thin">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style="thin">
        <color rgb="FFFFFFFF"/>
      </right>
      <top style="thin">
        <color rgb="FF001A72"/>
      </top>
      <bottom style="thin">
        <color rgb="FF001A72"/>
      </bottom>
    </border>
    <border>
      <left>
        <color indexed="63"/>
      </left>
      <right>
        <color indexed="63"/>
      </right>
      <top>
        <color indexed="63"/>
      </top>
      <bottom style="medium">
        <color rgb="FF002060"/>
      </bottom>
    </border>
    <border>
      <left style="thin">
        <color rgb="FFFFFFFF"/>
      </left>
      <right style="thin">
        <color rgb="FFFFFFFF"/>
      </right>
      <top>
        <color indexed="63"/>
      </top>
      <bottom style="thin">
        <color rgb="FFFFFFFF"/>
      </bottom>
    </border>
    <border>
      <left style="thin">
        <color indexed="9"/>
      </left>
      <right>
        <color indexed="63"/>
      </right>
      <top style="thin">
        <color rgb="FF002060"/>
      </top>
      <bottom>
        <color indexed="63"/>
      </bottom>
    </border>
    <border>
      <left style="thin">
        <color indexed="9"/>
      </left>
      <right>
        <color indexed="63"/>
      </right>
      <top style="thin">
        <color rgb="FF002060"/>
      </top>
      <bottom style="medium">
        <color rgb="FF001A72"/>
      </bottom>
    </border>
    <border>
      <left style="thin">
        <color rgb="FFFFFFFF"/>
      </left>
      <right style="thin">
        <color rgb="FFFFFFFF"/>
      </right>
      <top>
        <color indexed="63"/>
      </top>
      <bottom style="thin">
        <color rgb="FF001A72"/>
      </bottom>
    </border>
    <border>
      <left style="thin">
        <color rgb="FFFFFFFF"/>
      </left>
      <right style="thin">
        <color rgb="FFFFFFFF"/>
      </right>
      <top style="thin">
        <color rgb="FF001A72"/>
      </top>
      <bottom>
        <color indexed="63"/>
      </bottom>
    </border>
    <border>
      <left style="thin">
        <color indexed="9"/>
      </left>
      <right style="thin">
        <color rgb="FFFFFFFF"/>
      </right>
      <top style="medium">
        <color rgb="FF001A72"/>
      </top>
      <bottom style="thin">
        <color rgb="FF001A72"/>
      </bottom>
    </border>
    <border>
      <left style="thin">
        <color indexed="9"/>
      </left>
      <right style="thin">
        <color rgb="FFFFFFFF"/>
      </right>
      <top>
        <color indexed="63"/>
      </top>
      <bottom style="thin">
        <color rgb="FF001A72"/>
      </bottom>
    </border>
    <border>
      <left style="thin">
        <color rgb="FFFFFFFF"/>
      </left>
      <right style="thin">
        <color rgb="FFFFFFFF"/>
      </right>
      <top style="thin">
        <color rgb="FF001A72"/>
      </top>
      <bottom style="medium">
        <color rgb="FF001A72"/>
      </bottom>
    </border>
    <border>
      <left>
        <color indexed="63"/>
      </left>
      <right style="thin">
        <color indexed="9"/>
      </right>
      <top style="medium">
        <color rgb="FF001A72"/>
      </top>
      <bottom>
        <color indexed="63"/>
      </bottom>
    </border>
    <border>
      <left style="thin">
        <color indexed="9"/>
      </left>
      <right>
        <color indexed="63"/>
      </right>
      <top>
        <color indexed="63"/>
      </top>
      <bottom style="thin">
        <color rgb="FF002060"/>
      </bottom>
    </border>
    <border>
      <left style="thin">
        <color rgb="FFFFFFFF"/>
      </left>
      <right style="thin">
        <color rgb="FFFFFFFF"/>
      </right>
      <top style="thin">
        <color rgb="FF002060"/>
      </top>
      <bottom style="medium"/>
    </border>
    <border>
      <left style="thin">
        <color rgb="FFFFFFFF"/>
      </left>
      <right style="thin">
        <color rgb="FFFFFFFF"/>
      </right>
      <top style="thin">
        <color rgb="FF001A72"/>
      </top>
      <bottom style="medium"/>
    </border>
    <border>
      <left style="thin">
        <color indexed="9"/>
      </left>
      <right style="thin">
        <color rgb="FFFFFFFF"/>
      </right>
      <top style="thin">
        <color rgb="FF001A72"/>
      </top>
      <bottom style="medium"/>
    </border>
    <border>
      <left>
        <color indexed="63"/>
      </left>
      <right>
        <color indexed="63"/>
      </right>
      <top style="medium">
        <color rgb="FF001A72"/>
      </top>
      <bottom style="thin">
        <color indexed="9"/>
      </bottom>
    </border>
    <border>
      <left>
        <color indexed="63"/>
      </left>
      <right style="thin">
        <color indexed="9"/>
      </right>
      <top style="medium">
        <color rgb="FF001A72"/>
      </top>
      <bottom style="thin">
        <color indexed="9"/>
      </bottom>
    </border>
    <border>
      <left style="thin">
        <color indexed="9"/>
      </left>
      <right>
        <color indexed="63"/>
      </right>
      <top style="medium">
        <color rgb="FF001A72"/>
      </top>
      <bottom>
        <color indexed="63"/>
      </bottom>
    </border>
    <border>
      <left style="thin">
        <color indexed="9"/>
      </left>
      <right>
        <color indexed="63"/>
      </right>
      <top>
        <color indexed="63"/>
      </top>
      <bottom>
        <color indexed="63"/>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color indexed="63"/>
      </left>
      <right style="thin">
        <color indexed="9"/>
      </right>
      <top style="thin">
        <color rgb="FF001A72"/>
      </top>
      <bottom>
        <color indexed="63"/>
      </bottom>
    </border>
    <border>
      <left style="thin">
        <color indexed="9"/>
      </left>
      <right>
        <color indexed="63"/>
      </right>
      <top>
        <color indexed="63"/>
      </top>
      <bottom style="medium">
        <color rgb="FF001A72"/>
      </bottom>
    </border>
    <border>
      <left>
        <color indexed="63"/>
      </left>
      <right>
        <color indexed="63"/>
      </right>
      <top style="thin">
        <color rgb="FF002060"/>
      </top>
      <bottom>
        <color indexed="63"/>
      </bottom>
    </border>
    <border>
      <left style="thin">
        <color indexed="9"/>
      </left>
      <right style="thin">
        <color indexed="9"/>
      </right>
      <top style="medium">
        <color rgb="FF002060"/>
      </top>
      <bottom>
        <color indexed="63"/>
      </bottom>
    </border>
    <border>
      <left style="thin">
        <color indexed="9"/>
      </left>
      <right>
        <color indexed="63"/>
      </right>
      <top>
        <color indexed="63"/>
      </top>
      <bottom style="medium">
        <color rgb="FF002060"/>
      </bottom>
    </border>
    <border>
      <left style="thin">
        <color indexed="9"/>
      </left>
      <right>
        <color indexed="63"/>
      </right>
      <top style="medium">
        <color rgb="FF002060"/>
      </top>
      <bottom>
        <color indexed="63"/>
      </bottom>
    </border>
    <border>
      <left>
        <color indexed="63"/>
      </left>
      <right style="thin">
        <color indexed="9"/>
      </right>
      <top style="medium">
        <color rgb="FF002060"/>
      </top>
      <bottom>
        <color indexed="63"/>
      </bottom>
    </border>
    <border>
      <left>
        <color indexed="63"/>
      </left>
      <right style="thin">
        <color indexed="9"/>
      </right>
      <top>
        <color indexed="63"/>
      </top>
      <bottom style="thin">
        <color rgb="FF00206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67"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2" borderId="0" applyNumberFormat="0" applyBorder="0" applyAlignment="0" applyProtection="0"/>
  </cellStyleXfs>
  <cellXfs count="364">
    <xf numFmtId="0" fontId="0" fillId="0" borderId="0" xfId="0" applyAlignment="1">
      <alignment/>
    </xf>
    <xf numFmtId="0" fontId="0" fillId="0" borderId="0" xfId="0" applyFont="1" applyAlignment="1">
      <alignment/>
    </xf>
    <xf numFmtId="0" fontId="0" fillId="33" borderId="0" xfId="0" applyFill="1" applyAlignment="1">
      <alignment/>
    </xf>
    <xf numFmtId="0" fontId="0" fillId="0" borderId="0" xfId="0" applyAlignment="1">
      <alignment vertical="center"/>
    </xf>
    <xf numFmtId="0" fontId="28" fillId="0" borderId="0" xfId="0" applyFont="1" applyAlignment="1">
      <alignment horizontal="center"/>
    </xf>
    <xf numFmtId="0" fontId="29" fillId="0" borderId="0" xfId="0" applyFont="1" applyFill="1" applyAlignment="1">
      <alignment/>
    </xf>
    <xf numFmtId="0" fontId="28" fillId="0" borderId="0" xfId="0" applyFont="1" applyAlignment="1">
      <alignment/>
    </xf>
    <xf numFmtId="0" fontId="30" fillId="33" borderId="0" xfId="0" applyFont="1" applyFill="1" applyAlignment="1" quotePrefix="1">
      <alignment horizontal="left" wrapText="1"/>
    </xf>
    <xf numFmtId="0" fontId="28" fillId="33" borderId="0" xfId="0" applyFont="1" applyFill="1" applyAlignment="1">
      <alignment/>
    </xf>
    <xf numFmtId="0" fontId="31" fillId="33" borderId="0" xfId="0" applyFont="1" applyFill="1" applyAlignment="1">
      <alignment/>
    </xf>
    <xf numFmtId="0" fontId="32" fillId="0" borderId="0" xfId="0" applyFont="1" applyFill="1" applyBorder="1" applyAlignment="1" quotePrefix="1">
      <alignment horizontal="left" vertical="center"/>
    </xf>
    <xf numFmtId="0" fontId="73" fillId="34" borderId="0" xfId="0" applyFont="1" applyFill="1" applyBorder="1" applyAlignment="1" quotePrefix="1">
      <alignment horizontal="left" wrapText="1"/>
    </xf>
    <xf numFmtId="0" fontId="28" fillId="33" borderId="0" xfId="0" applyFont="1" applyFill="1" applyBorder="1" applyAlignment="1">
      <alignment/>
    </xf>
    <xf numFmtId="0" fontId="28" fillId="0" borderId="0" xfId="0" applyFont="1" applyBorder="1" applyAlignment="1">
      <alignment/>
    </xf>
    <xf numFmtId="0" fontId="74" fillId="34" borderId="0" xfId="0" applyFont="1" applyFill="1" applyAlignment="1" quotePrefix="1">
      <alignment horizontal="left" wrapText="1"/>
    </xf>
    <xf numFmtId="0" fontId="73" fillId="34" borderId="0" xfId="0" applyFont="1" applyFill="1" applyAlignment="1" quotePrefix="1">
      <alignment horizontal="left"/>
    </xf>
    <xf numFmtId="0" fontId="28" fillId="33" borderId="0" xfId="0" applyFont="1" applyFill="1" applyAlignment="1">
      <alignment wrapText="1"/>
    </xf>
    <xf numFmtId="0" fontId="28" fillId="33" borderId="0" xfId="0" applyFont="1" applyFill="1" applyAlignment="1">
      <alignment/>
    </xf>
    <xf numFmtId="0" fontId="75" fillId="34" borderId="10" xfId="0" applyFont="1" applyFill="1" applyBorder="1" applyAlignment="1" quotePrefix="1">
      <alignment horizontal="left" wrapText="1"/>
    </xf>
    <xf numFmtId="0" fontId="28" fillId="0" borderId="0" xfId="0" applyFont="1" applyAlignment="1">
      <alignment/>
    </xf>
    <xf numFmtId="0" fontId="35" fillId="0" borderId="11" xfId="0" applyFont="1" applyFill="1" applyBorder="1" applyAlignment="1" quotePrefix="1">
      <alignment horizontal="center" vertical="center" wrapText="1"/>
    </xf>
    <xf numFmtId="0" fontId="73" fillId="34" borderId="12" xfId="0" applyFont="1" applyFill="1" applyBorder="1" applyAlignment="1" quotePrefix="1">
      <alignment horizontal="left" wrapText="1"/>
    </xf>
    <xf numFmtId="0" fontId="31" fillId="33" borderId="0" xfId="0" applyFont="1" applyFill="1" applyAlignment="1">
      <alignment vertical="center" wrapText="1"/>
    </xf>
    <xf numFmtId="0" fontId="29" fillId="0" borderId="0" xfId="0" applyFont="1" applyFill="1" applyBorder="1" applyAlignment="1" quotePrefix="1">
      <alignment horizontal="left" vertical="center"/>
    </xf>
    <xf numFmtId="0" fontId="7" fillId="0" borderId="0" xfId="0" applyFont="1" applyFill="1" applyBorder="1" applyAlignment="1">
      <alignment horizontal="center" vertical="center"/>
    </xf>
    <xf numFmtId="0" fontId="76" fillId="34" borderId="0" xfId="0" applyFont="1" applyFill="1" applyBorder="1" applyAlignment="1">
      <alignment horizontal="center" vertical="center"/>
    </xf>
    <xf numFmtId="0" fontId="28" fillId="0" borderId="0" xfId="0" applyNumberFormat="1" applyFont="1" applyFill="1" applyAlignment="1">
      <alignment/>
    </xf>
    <xf numFmtId="0" fontId="37" fillId="33" borderId="0" xfId="0" applyFont="1" applyFill="1" applyAlignment="1">
      <alignment/>
    </xf>
    <xf numFmtId="0" fontId="77" fillId="33" borderId="0" xfId="0" applyFont="1" applyFill="1" applyAlignment="1" quotePrefix="1">
      <alignment horizontal="left" vertical="center"/>
    </xf>
    <xf numFmtId="0" fontId="31" fillId="33" borderId="0" xfId="0" applyFont="1" applyFill="1" applyAlignment="1">
      <alignment horizontal="left" wrapText="1"/>
    </xf>
    <xf numFmtId="212" fontId="78" fillId="0" borderId="13" xfId="42" applyNumberFormat="1" applyFont="1" applyFill="1" applyBorder="1" applyAlignment="1" quotePrefix="1">
      <alignment horizontal="center" vertical="center" wrapText="1"/>
    </xf>
    <xf numFmtId="0" fontId="79" fillId="35" borderId="14" xfId="0" applyNumberFormat="1" applyFont="1" applyFill="1" applyBorder="1" applyAlignment="1" applyProtection="1" quotePrefix="1">
      <alignment horizontal="left" vertical="center" wrapText="1"/>
      <protection/>
    </xf>
    <xf numFmtId="212" fontId="79" fillId="35" borderId="14" xfId="42" applyNumberFormat="1" applyFont="1" applyFill="1" applyBorder="1" applyAlignment="1" applyProtection="1" quotePrefix="1">
      <alignment vertical="center"/>
      <protection/>
    </xf>
    <xf numFmtId="0" fontId="79" fillId="35" borderId="15" xfId="0" applyNumberFormat="1" applyFont="1" applyFill="1" applyBorder="1" applyAlignment="1" applyProtection="1" quotePrefix="1">
      <alignment horizontal="left" vertical="center" wrapText="1"/>
      <protection/>
    </xf>
    <xf numFmtId="212" fontId="79" fillId="35" borderId="15" xfId="42" applyNumberFormat="1" applyFont="1" applyFill="1" applyBorder="1" applyAlignment="1" applyProtection="1" quotePrefix="1">
      <alignment vertical="center"/>
      <protection/>
    </xf>
    <xf numFmtId="212" fontId="78" fillId="0" borderId="16" xfId="42" applyNumberFormat="1" applyFont="1" applyFill="1" applyBorder="1" applyAlignment="1" quotePrefix="1">
      <alignment vertical="center" wrapText="1"/>
    </xf>
    <xf numFmtId="0" fontId="5" fillId="34" borderId="17" xfId="0" applyNumberFormat="1" applyFont="1" applyFill="1" applyBorder="1" applyAlignment="1" applyProtection="1" quotePrefix="1">
      <alignment horizontal="right" vertical="center"/>
      <protection/>
    </xf>
    <xf numFmtId="0" fontId="28" fillId="33" borderId="0" xfId="0" applyFont="1" applyFill="1" applyAlignment="1" quotePrefix="1">
      <alignment horizontal="left" vertical="center"/>
    </xf>
    <xf numFmtId="0" fontId="78" fillId="0" borderId="18" xfId="0" applyFont="1" applyFill="1" applyBorder="1" applyAlignment="1" quotePrefix="1">
      <alignment vertical="center" wrapText="1"/>
    </xf>
    <xf numFmtId="0" fontId="73" fillId="34" borderId="0" xfId="0" applyNumberFormat="1" applyFont="1" applyFill="1" applyAlignment="1" quotePrefix="1">
      <alignment horizontal="left"/>
    </xf>
    <xf numFmtId="0" fontId="78" fillId="0" borderId="16" xfId="0" applyFont="1" applyFill="1" applyBorder="1" applyAlignment="1" quotePrefix="1">
      <alignment vertical="center" wrapText="1"/>
    </xf>
    <xf numFmtId="0" fontId="78" fillId="0" borderId="16" xfId="0" applyNumberFormat="1" applyFont="1" applyFill="1" applyBorder="1" applyAlignment="1" quotePrefix="1">
      <alignment vertical="center" wrapText="1"/>
    </xf>
    <xf numFmtId="0" fontId="79" fillId="35" borderId="14" xfId="0" applyNumberFormat="1" applyFont="1" applyFill="1" applyBorder="1" applyAlignment="1" applyProtection="1" quotePrefix="1">
      <alignment horizontal="right" vertical="center" wrapText="1"/>
      <protection/>
    </xf>
    <xf numFmtId="0" fontId="79" fillId="35" borderId="15" xfId="0" applyNumberFormat="1" applyFont="1" applyFill="1" applyBorder="1" applyAlignment="1" applyProtection="1" quotePrefix="1">
      <alignment horizontal="right" vertical="center" wrapText="1"/>
      <protection/>
    </xf>
    <xf numFmtId="212" fontId="79" fillId="35" borderId="14" xfId="42" applyNumberFormat="1" applyFont="1" applyFill="1" applyBorder="1" applyAlignment="1" applyProtection="1" quotePrefix="1">
      <alignment horizontal="right" vertical="center" wrapText="1"/>
      <protection/>
    </xf>
    <xf numFmtId="212" fontId="79" fillId="35" borderId="15" xfId="42" applyNumberFormat="1" applyFont="1" applyFill="1" applyBorder="1" applyAlignment="1" applyProtection="1" quotePrefix="1">
      <alignment horizontal="right" vertical="center" wrapText="1"/>
      <protection/>
    </xf>
    <xf numFmtId="0" fontId="78" fillId="35" borderId="15" xfId="0" applyNumberFormat="1" applyFont="1" applyFill="1" applyBorder="1" applyAlignment="1" applyProtection="1" quotePrefix="1">
      <alignment horizontal="left" vertical="center" wrapText="1"/>
      <protection/>
    </xf>
    <xf numFmtId="212" fontId="78" fillId="35" borderId="15" xfId="42" applyNumberFormat="1" applyFont="1" applyFill="1" applyBorder="1" applyAlignment="1" applyProtection="1" quotePrefix="1">
      <alignment horizontal="left" vertical="center" wrapText="1"/>
      <protection/>
    </xf>
    <xf numFmtId="0" fontId="39" fillId="0" borderId="0" xfId="0" applyFont="1" applyAlignment="1">
      <alignment/>
    </xf>
    <xf numFmtId="212" fontId="79" fillId="35" borderId="15" xfId="42" applyNumberFormat="1" applyFont="1" applyFill="1" applyBorder="1" applyAlignment="1" applyProtection="1" quotePrefix="1">
      <alignment horizontal="left" vertical="center" wrapText="1"/>
      <protection/>
    </xf>
    <xf numFmtId="0" fontId="76" fillId="34" borderId="0" xfId="0" applyFont="1" applyFill="1" applyBorder="1" applyAlignment="1" quotePrefix="1">
      <alignment horizontal="center" vertical="center"/>
    </xf>
    <xf numFmtId="0" fontId="80" fillId="35" borderId="0" xfId="53" applyFont="1" applyFill="1" applyBorder="1" applyAlignment="1">
      <alignment horizontal="left" vertical="center"/>
      <protection/>
    </xf>
    <xf numFmtId="0" fontId="5" fillId="0" borderId="0" xfId="0" applyFont="1" applyAlignment="1">
      <alignment/>
    </xf>
    <xf numFmtId="0" fontId="31" fillId="33" borderId="17" xfId="0" applyFont="1" applyFill="1" applyBorder="1" applyAlignment="1">
      <alignment horizontal="left" wrapText="1"/>
    </xf>
    <xf numFmtId="0" fontId="5" fillId="0" borderId="0" xfId="0" applyFont="1" applyAlignment="1">
      <alignment vertical="center"/>
    </xf>
    <xf numFmtId="0" fontId="79" fillId="0" borderId="13" xfId="0" applyFont="1" applyFill="1" applyBorder="1" applyAlignment="1" quotePrefix="1">
      <alignment horizontal="center" vertical="center" wrapText="1"/>
    </xf>
    <xf numFmtId="212" fontId="78" fillId="0" borderId="19" xfId="42" applyNumberFormat="1" applyFont="1" applyFill="1" applyBorder="1" applyAlignment="1" quotePrefix="1">
      <alignment vertical="center" wrapText="1"/>
    </xf>
    <xf numFmtId="0" fontId="79" fillId="0" borderId="20" xfId="0" applyFont="1" applyFill="1" applyBorder="1" applyAlignment="1" quotePrefix="1">
      <alignment horizontal="center" vertical="center" wrapText="1"/>
    </xf>
    <xf numFmtId="0" fontId="81" fillId="0" borderId="0" xfId="0" applyFont="1" applyFill="1" applyBorder="1" applyAlignment="1" quotePrefix="1">
      <alignment horizontal="left" vertical="center"/>
    </xf>
    <xf numFmtId="0" fontId="82" fillId="0" borderId="0" xfId="0" applyFont="1" applyAlignment="1">
      <alignment/>
    </xf>
    <xf numFmtId="0" fontId="82" fillId="33" borderId="0" xfId="0" applyFont="1" applyFill="1" applyBorder="1" applyAlignment="1">
      <alignment/>
    </xf>
    <xf numFmtId="0" fontId="83" fillId="0" borderId="0" xfId="0" applyFont="1" applyAlignment="1">
      <alignment vertical="center"/>
    </xf>
    <xf numFmtId="0" fontId="82" fillId="0" borderId="0" xfId="0" applyFont="1" applyFill="1" applyAlignment="1">
      <alignment/>
    </xf>
    <xf numFmtId="0" fontId="82" fillId="0" borderId="0" xfId="0" applyFont="1" applyFill="1" applyAlignment="1" quotePrefix="1">
      <alignment/>
    </xf>
    <xf numFmtId="0" fontId="82" fillId="0" borderId="0" xfId="0" applyFont="1" applyFill="1" applyAlignment="1" quotePrefix="1">
      <alignment wrapText="1"/>
    </xf>
    <xf numFmtId="0" fontId="82" fillId="0" borderId="0" xfId="0" applyFont="1" applyAlignment="1" quotePrefix="1">
      <alignment/>
    </xf>
    <xf numFmtId="0" fontId="79" fillId="35" borderId="21" xfId="0" applyNumberFormat="1" applyFont="1" applyFill="1" applyBorder="1" applyAlignment="1" applyProtection="1" quotePrefix="1">
      <alignment horizontal="left" vertical="center" wrapText="1"/>
      <protection/>
    </xf>
    <xf numFmtId="165" fontId="79" fillId="35" borderId="21" xfId="42" applyNumberFormat="1" applyFont="1" applyFill="1" applyBorder="1" applyAlignment="1" applyProtection="1" quotePrefix="1">
      <alignment horizontal="center" vertical="center" wrapText="1"/>
      <protection/>
    </xf>
    <xf numFmtId="0" fontId="7" fillId="33" borderId="22" xfId="0" applyFont="1" applyFill="1" applyBorder="1" applyAlignment="1" quotePrefix="1">
      <alignment horizontal="left" vertical="center" wrapText="1"/>
    </xf>
    <xf numFmtId="0" fontId="78" fillId="34" borderId="23" xfId="0" applyFont="1" applyFill="1" applyBorder="1" applyAlignment="1" quotePrefix="1">
      <alignment horizontal="center" vertical="center" wrapText="1"/>
    </xf>
    <xf numFmtId="0" fontId="0" fillId="0" borderId="0" xfId="0" applyBorder="1" applyAlignment="1">
      <alignment/>
    </xf>
    <xf numFmtId="0" fontId="79" fillId="35" borderId="24" xfId="0" applyNumberFormat="1" applyFont="1" applyFill="1" applyBorder="1" applyAlignment="1" applyProtection="1" quotePrefix="1">
      <alignment horizontal="left" vertical="center" wrapText="1"/>
      <protection/>
    </xf>
    <xf numFmtId="212" fontId="79" fillId="35" borderId="24" xfId="42" applyNumberFormat="1" applyFont="1" applyFill="1" applyBorder="1" applyAlignment="1" applyProtection="1" quotePrefix="1">
      <alignment horizontal="right" vertical="center" wrapText="1"/>
      <protection/>
    </xf>
    <xf numFmtId="0" fontId="81" fillId="0" borderId="0" xfId="0" applyFont="1" applyFill="1" applyBorder="1" applyAlignment="1" quotePrefix="1">
      <alignment horizontal="center" vertical="center"/>
    </xf>
    <xf numFmtId="0" fontId="84" fillId="0" borderId="0" xfId="0" applyFont="1" applyFill="1" applyBorder="1" applyAlignment="1" quotePrefix="1">
      <alignment vertical="center" wrapText="1"/>
    </xf>
    <xf numFmtId="0" fontId="83" fillId="0" borderId="0" xfId="0" applyFont="1" applyBorder="1" applyAlignment="1">
      <alignment/>
    </xf>
    <xf numFmtId="0" fontId="82" fillId="0" borderId="0" xfId="0" applyFont="1" applyBorder="1" applyAlignment="1">
      <alignment/>
    </xf>
    <xf numFmtId="0" fontId="78" fillId="0" borderId="25" xfId="0" applyFont="1" applyFill="1" applyBorder="1" applyAlignment="1" quotePrefix="1">
      <alignment vertical="center"/>
    </xf>
    <xf numFmtId="0" fontId="78" fillId="0" borderId="23" xfId="0" applyFont="1" applyFill="1" applyBorder="1" applyAlignment="1" quotePrefix="1">
      <alignment vertical="center" wrapText="1"/>
    </xf>
    <xf numFmtId="0" fontId="78" fillId="35" borderId="26" xfId="0" applyNumberFormat="1" applyFont="1" applyFill="1" applyBorder="1" applyAlignment="1" applyProtection="1" quotePrefix="1">
      <alignment horizontal="left" vertical="center" wrapText="1"/>
      <protection/>
    </xf>
    <xf numFmtId="212" fontId="78" fillId="35" borderId="26" xfId="42" applyNumberFormat="1" applyFont="1" applyFill="1" applyBorder="1" applyAlignment="1" applyProtection="1" quotePrefix="1">
      <alignment horizontal="left" vertical="center" wrapText="1"/>
      <protection/>
    </xf>
    <xf numFmtId="0" fontId="79" fillId="35" borderId="26" xfId="0" applyNumberFormat="1" applyFont="1" applyFill="1" applyBorder="1" applyAlignment="1" applyProtection="1" quotePrefix="1">
      <alignment horizontal="left" vertical="center" wrapText="1"/>
      <protection/>
    </xf>
    <xf numFmtId="212" fontId="79" fillId="35" borderId="26" xfId="42" applyNumberFormat="1" applyFont="1" applyFill="1" applyBorder="1" applyAlignment="1" applyProtection="1" quotePrefix="1">
      <alignment horizontal="left" vertical="center" wrapText="1"/>
      <protection/>
    </xf>
    <xf numFmtId="0" fontId="78" fillId="0" borderId="27" xfId="0" applyFont="1" applyFill="1" applyBorder="1" applyAlignment="1" quotePrefix="1">
      <alignment vertical="center" wrapText="1"/>
    </xf>
    <xf numFmtId="0" fontId="78" fillId="0" borderId="28" xfId="0" applyFont="1" applyFill="1" applyBorder="1" applyAlignment="1" quotePrefix="1">
      <alignment vertical="center" wrapText="1"/>
    </xf>
    <xf numFmtId="212" fontId="78" fillId="0" borderId="28" xfId="42" applyNumberFormat="1" applyFont="1" applyFill="1" applyBorder="1" applyAlignment="1" quotePrefix="1">
      <alignment vertical="center" wrapText="1"/>
    </xf>
    <xf numFmtId="0" fontId="79" fillId="0" borderId="27" xfId="0" applyFont="1" applyFill="1" applyBorder="1" applyAlignment="1" quotePrefix="1">
      <alignment vertical="center" wrapText="1"/>
    </xf>
    <xf numFmtId="0" fontId="79" fillId="0" borderId="28" xfId="0" applyFont="1" applyFill="1" applyBorder="1" applyAlignment="1" quotePrefix="1">
      <alignment vertical="center" wrapText="1"/>
    </xf>
    <xf numFmtId="212" fontId="79" fillId="0" borderId="28" xfId="42" applyNumberFormat="1" applyFont="1" applyFill="1" applyBorder="1" applyAlignment="1" quotePrefix="1">
      <alignment vertical="center" wrapText="1"/>
    </xf>
    <xf numFmtId="0" fontId="78" fillId="35" borderId="29" xfId="0" applyNumberFormat="1" applyFont="1" applyFill="1" applyBorder="1" applyAlignment="1" applyProtection="1" quotePrefix="1">
      <alignment horizontal="left" vertical="center" wrapText="1"/>
      <protection/>
    </xf>
    <xf numFmtId="212" fontId="78" fillId="35" borderId="29" xfId="42" applyNumberFormat="1" applyFont="1" applyFill="1" applyBorder="1" applyAlignment="1" applyProtection="1" quotePrefix="1">
      <alignment horizontal="left" vertical="center" wrapText="1"/>
      <protection/>
    </xf>
    <xf numFmtId="0" fontId="78" fillId="35" borderId="30" xfId="0" applyNumberFormat="1" applyFont="1" applyFill="1" applyBorder="1" applyAlignment="1" applyProtection="1" quotePrefix="1">
      <alignment horizontal="left" vertical="center" wrapText="1"/>
      <protection/>
    </xf>
    <xf numFmtId="212" fontId="78" fillId="35" borderId="30" xfId="42" applyNumberFormat="1" applyFont="1" applyFill="1" applyBorder="1" applyAlignment="1" applyProtection="1" quotePrefix="1">
      <alignment horizontal="left" vertical="center" wrapText="1"/>
      <protection/>
    </xf>
    <xf numFmtId="0" fontId="8" fillId="34" borderId="0" xfId="0" applyNumberFormat="1" applyFont="1" applyFill="1" applyBorder="1" applyAlignment="1" applyProtection="1" quotePrefix="1">
      <alignment horizontal="left" vertical="center"/>
      <protection/>
    </xf>
    <xf numFmtId="0" fontId="78" fillId="0" borderId="31" xfId="0" applyFont="1" applyFill="1" applyBorder="1" applyAlignment="1" quotePrefix="1">
      <alignment vertical="center" wrapText="1"/>
    </xf>
    <xf numFmtId="0" fontId="78" fillId="0" borderId="32" xfId="0" applyFont="1" applyFill="1" applyBorder="1" applyAlignment="1" quotePrefix="1">
      <alignment vertical="center" wrapText="1"/>
    </xf>
    <xf numFmtId="212" fontId="78" fillId="0" borderId="32" xfId="42" applyNumberFormat="1" applyFont="1" applyFill="1" applyBorder="1" applyAlignment="1" quotePrefix="1">
      <alignment vertical="center" wrapText="1"/>
    </xf>
    <xf numFmtId="0" fontId="78" fillId="0" borderId="33" xfId="0" applyFont="1" applyFill="1" applyBorder="1" applyAlignment="1" quotePrefix="1">
      <alignment vertical="center" wrapText="1"/>
    </xf>
    <xf numFmtId="0" fontId="78" fillId="0" borderId="34" xfId="0" applyFont="1" applyFill="1" applyBorder="1" applyAlignment="1" quotePrefix="1">
      <alignment vertical="center" wrapText="1"/>
    </xf>
    <xf numFmtId="212" fontId="78" fillId="0" borderId="34" xfId="42" applyNumberFormat="1" applyFont="1" applyFill="1" applyBorder="1" applyAlignment="1" quotePrefix="1">
      <alignment vertical="center" wrapText="1"/>
    </xf>
    <xf numFmtId="0" fontId="79" fillId="0" borderId="35" xfId="0" applyFont="1" applyFill="1" applyBorder="1" applyAlignment="1" quotePrefix="1">
      <alignment vertical="center" wrapText="1"/>
    </xf>
    <xf numFmtId="212" fontId="79" fillId="0" borderId="35" xfId="42" applyNumberFormat="1" applyFont="1" applyFill="1" applyBorder="1" applyAlignment="1" quotePrefix="1">
      <alignment vertical="center" wrapText="1"/>
    </xf>
    <xf numFmtId="0" fontId="5" fillId="0" borderId="35" xfId="0" applyFont="1" applyBorder="1" applyAlignment="1" quotePrefix="1">
      <alignment vertical="center" wrapText="1"/>
    </xf>
    <xf numFmtId="0" fontId="78" fillId="0" borderId="36" xfId="0" applyFont="1" applyFill="1" applyBorder="1" applyAlignment="1" quotePrefix="1">
      <alignment vertical="center" wrapText="1"/>
    </xf>
    <xf numFmtId="212" fontId="78" fillId="0" borderId="36" xfId="42" applyNumberFormat="1" applyFont="1" applyFill="1" applyBorder="1" applyAlignment="1" quotePrefix="1">
      <alignment vertical="center" wrapText="1"/>
    </xf>
    <xf numFmtId="0" fontId="78" fillId="0" borderId="35" xfId="0" applyFont="1" applyFill="1" applyBorder="1" applyAlignment="1" quotePrefix="1">
      <alignment vertical="center" wrapText="1"/>
    </xf>
    <xf numFmtId="212" fontId="78" fillId="0" borderId="35" xfId="42" applyNumberFormat="1" applyFont="1" applyFill="1" applyBorder="1" applyAlignment="1" quotePrefix="1">
      <alignment vertical="center" wrapText="1"/>
    </xf>
    <xf numFmtId="0" fontId="78" fillId="0" borderId="19" xfId="0" applyFont="1" applyFill="1" applyBorder="1" applyAlignment="1" quotePrefix="1">
      <alignment vertical="center" wrapText="1"/>
    </xf>
    <xf numFmtId="0" fontId="5" fillId="0" borderId="0" xfId="0" applyFont="1" applyAlignment="1">
      <alignment/>
    </xf>
    <xf numFmtId="0" fontId="79" fillId="35" borderId="37" xfId="0" applyNumberFormat="1" applyFont="1" applyFill="1" applyBorder="1" applyAlignment="1" applyProtection="1" quotePrefix="1">
      <alignment horizontal="left" vertical="center" wrapText="1"/>
      <protection/>
    </xf>
    <xf numFmtId="212" fontId="79" fillId="35" borderId="26" xfId="42" applyNumberFormat="1" applyFont="1" applyFill="1" applyBorder="1" applyAlignment="1" applyProtection="1" quotePrefix="1">
      <alignment horizontal="right" vertical="center"/>
      <protection/>
    </xf>
    <xf numFmtId="212" fontId="79" fillId="35" borderId="38" xfId="42" applyNumberFormat="1" applyFont="1" applyFill="1" applyBorder="1" applyAlignment="1" applyProtection="1" quotePrefix="1">
      <alignment horizontal="right" vertical="center"/>
      <protection/>
    </xf>
    <xf numFmtId="0" fontId="8" fillId="34" borderId="0" xfId="0" applyNumberFormat="1" applyFont="1" applyFill="1" applyBorder="1" applyAlignment="1" applyProtection="1" quotePrefix="1">
      <alignment horizontal="left" vertical="center"/>
      <protection/>
    </xf>
    <xf numFmtId="0" fontId="7" fillId="0" borderId="0" xfId="0" applyFont="1" applyFill="1" applyBorder="1" applyAlignment="1">
      <alignment horizontal="center" vertical="center"/>
    </xf>
    <xf numFmtId="0" fontId="77" fillId="33" borderId="0" xfId="0" applyFont="1" applyFill="1" applyAlignment="1" quotePrefix="1">
      <alignment horizontal="left" vertical="center"/>
    </xf>
    <xf numFmtId="0" fontId="5" fillId="0" borderId="0" xfId="0" applyFont="1" applyFill="1" applyAlignment="1" quotePrefix="1">
      <alignment horizontal="left" vertical="center"/>
    </xf>
    <xf numFmtId="0" fontId="78" fillId="34" borderId="0" xfId="0" applyFont="1" applyFill="1" applyAlignment="1">
      <alignment horizontal="center" vertical="center"/>
    </xf>
    <xf numFmtId="0" fontId="5" fillId="0" borderId="0" xfId="0" applyFont="1" applyFill="1" applyBorder="1" applyAlignment="1" quotePrefix="1">
      <alignment horizontal="left" vertical="center"/>
    </xf>
    <xf numFmtId="0" fontId="78" fillId="34" borderId="0" xfId="0" applyFont="1" applyFill="1" applyBorder="1" applyAlignment="1">
      <alignment horizontal="center" vertical="center"/>
    </xf>
    <xf numFmtId="0" fontId="5" fillId="33" borderId="0" xfId="0" applyFont="1" applyFill="1" applyBorder="1" applyAlignment="1">
      <alignment/>
    </xf>
    <xf numFmtId="0" fontId="78" fillId="34" borderId="0" xfId="0" applyFont="1" applyFill="1" applyBorder="1" applyAlignment="1" quotePrefix="1">
      <alignment horizontal="center" vertical="center"/>
    </xf>
    <xf numFmtId="0" fontId="8" fillId="34" borderId="0" xfId="0" applyNumberFormat="1" applyFont="1" applyFill="1" applyBorder="1" applyAlignment="1" applyProtection="1" quotePrefix="1">
      <alignment horizontal="center" vertical="center"/>
      <protection/>
    </xf>
    <xf numFmtId="0" fontId="8" fillId="34" borderId="0" xfId="0" applyNumberFormat="1" applyFont="1" applyFill="1" applyBorder="1" applyAlignment="1" applyProtection="1" quotePrefix="1">
      <alignment horizontal="center" vertical="center" wrapText="1"/>
      <protection/>
    </xf>
    <xf numFmtId="0" fontId="8" fillId="33" borderId="0" xfId="0" applyFont="1" applyFill="1" applyAlignment="1" quotePrefix="1">
      <alignment horizontal="left" vertical="center"/>
    </xf>
    <xf numFmtId="0" fontId="10" fillId="0" borderId="11" xfId="0" applyFont="1" applyFill="1" applyBorder="1" applyAlignment="1" quotePrefix="1">
      <alignment horizontal="center" vertical="center" wrapText="1"/>
    </xf>
    <xf numFmtId="0" fontId="78" fillId="34" borderId="0" xfId="0" applyFont="1" applyFill="1" applyAlignment="1" quotePrefix="1">
      <alignment horizontal="center" vertical="center"/>
    </xf>
    <xf numFmtId="0" fontId="8" fillId="0" borderId="0" xfId="0" applyFont="1" applyFill="1" applyAlignment="1" quotePrefix="1">
      <alignment horizontal="left" vertical="center"/>
    </xf>
    <xf numFmtId="0" fontId="85" fillId="34" borderId="0" xfId="0" applyFont="1" applyFill="1" applyAlignment="1">
      <alignment horizontal="center" vertical="center"/>
    </xf>
    <xf numFmtId="0" fontId="10" fillId="0" borderId="0" xfId="0" applyFont="1" applyFill="1" applyBorder="1" applyAlignment="1" quotePrefix="1">
      <alignment horizontal="left" wrapText="1"/>
    </xf>
    <xf numFmtId="0" fontId="10" fillId="0" borderId="0" xfId="0" applyFont="1" applyFill="1" applyBorder="1" applyAlignment="1" quotePrefix="1">
      <alignment horizontal="left"/>
    </xf>
    <xf numFmtId="0" fontId="85" fillId="34" borderId="0" xfId="0" applyFont="1" applyFill="1" applyAlignment="1" quotePrefix="1">
      <alignment horizontal="left" vertical="center"/>
    </xf>
    <xf numFmtId="0" fontId="79" fillId="34" borderId="0" xfId="0" applyFont="1" applyFill="1" applyAlignment="1">
      <alignment horizontal="left" vertical="center"/>
    </xf>
    <xf numFmtId="0" fontId="79" fillId="34" borderId="0" xfId="0" applyNumberFormat="1" applyFont="1" applyFill="1" applyAlignment="1">
      <alignment horizontal="left" vertical="center"/>
    </xf>
    <xf numFmtId="0" fontId="79" fillId="34" borderId="0" xfId="0" applyFont="1" applyFill="1" applyAlignment="1" quotePrefix="1">
      <alignment horizontal="left" vertical="center"/>
    </xf>
    <xf numFmtId="0" fontId="79" fillId="34" borderId="0" xfId="0" applyNumberFormat="1" applyFont="1" applyFill="1" applyAlignment="1" quotePrefix="1">
      <alignment horizontal="left" vertical="center"/>
    </xf>
    <xf numFmtId="0" fontId="5" fillId="0" borderId="0" xfId="0" applyFont="1" applyFill="1" applyBorder="1" applyAlignment="1">
      <alignment/>
    </xf>
    <xf numFmtId="0" fontId="5" fillId="0" borderId="0" xfId="0" applyNumberFormat="1" applyFont="1" applyFill="1" applyBorder="1" applyAlignment="1">
      <alignment/>
    </xf>
    <xf numFmtId="0" fontId="5" fillId="33" borderId="0" xfId="0" applyFont="1" applyFill="1" applyAlignment="1">
      <alignment/>
    </xf>
    <xf numFmtId="0" fontId="5" fillId="0" borderId="0" xfId="0" applyNumberFormat="1" applyFont="1" applyFill="1" applyBorder="1" applyAlignment="1" quotePrefix="1">
      <alignment/>
    </xf>
    <xf numFmtId="0" fontId="86" fillId="34" borderId="0" xfId="0" applyFont="1" applyFill="1" applyAlignment="1">
      <alignment horizontal="left"/>
    </xf>
    <xf numFmtId="0" fontId="86" fillId="34" borderId="0" xfId="0" applyFont="1" applyFill="1" applyAlignment="1">
      <alignment horizontal="center" vertical="center"/>
    </xf>
    <xf numFmtId="0" fontId="87" fillId="0" borderId="0" xfId="0" applyFont="1" applyAlignment="1">
      <alignment/>
    </xf>
    <xf numFmtId="0" fontId="85" fillId="34" borderId="0" xfId="0" applyFont="1" applyFill="1" applyAlignment="1">
      <alignment horizontal="left"/>
    </xf>
    <xf numFmtId="0" fontId="5" fillId="0" borderId="0" xfId="0" applyFont="1" applyFill="1" applyAlignment="1">
      <alignment/>
    </xf>
    <xf numFmtId="0" fontId="85" fillId="34" borderId="0" xfId="0" applyFont="1" applyFill="1" applyBorder="1" applyAlignment="1">
      <alignment horizontal="center" vertical="center"/>
    </xf>
    <xf numFmtId="0" fontId="85" fillId="34" borderId="0" xfId="0" applyNumberFormat="1" applyFont="1" applyFill="1" applyBorder="1" applyAlignment="1">
      <alignment horizontal="center" vertical="center"/>
    </xf>
    <xf numFmtId="0" fontId="85" fillId="34" borderId="39" xfId="0" applyFont="1" applyFill="1" applyBorder="1" applyAlignment="1">
      <alignment horizontal="center" vertical="center" wrapText="1"/>
    </xf>
    <xf numFmtId="0" fontId="85" fillId="34" borderId="39" xfId="0" applyNumberFormat="1" applyFont="1" applyFill="1" applyBorder="1" applyAlignment="1">
      <alignment horizontal="center" vertical="center" wrapText="1"/>
    </xf>
    <xf numFmtId="0" fontId="85" fillId="34" borderId="0" xfId="0" applyFont="1" applyFill="1" applyBorder="1" applyAlignment="1">
      <alignment horizontal="center" vertical="center" wrapText="1"/>
    </xf>
    <xf numFmtId="0" fontId="85" fillId="34" borderId="0" xfId="0" applyNumberFormat="1" applyFont="1" applyFill="1" applyBorder="1" applyAlignment="1">
      <alignment horizontal="center" vertical="center" wrapText="1"/>
    </xf>
    <xf numFmtId="0" fontId="6" fillId="33" borderId="0" xfId="0" applyFont="1" applyFill="1" applyAlignment="1" quotePrefix="1">
      <alignment horizontal="left" vertical="center"/>
    </xf>
    <xf numFmtId="0" fontId="8" fillId="0" borderId="0" xfId="0" applyFont="1" applyFill="1" applyBorder="1" applyAlignment="1" quotePrefix="1">
      <alignment horizontal="left" vertical="center"/>
    </xf>
    <xf numFmtId="0" fontId="5" fillId="0" borderId="0" xfId="0" applyFont="1" applyAlignment="1" quotePrefix="1">
      <alignment/>
    </xf>
    <xf numFmtId="0" fontId="7" fillId="33" borderId="0" xfId="0" applyFont="1" applyFill="1" applyAlignment="1">
      <alignment horizontal="center" vertical="center"/>
    </xf>
    <xf numFmtId="0" fontId="79" fillId="0" borderId="0" xfId="0" applyFont="1" applyFill="1" applyBorder="1" applyAlignment="1" quotePrefix="1">
      <alignment vertical="center" wrapText="1"/>
    </xf>
    <xf numFmtId="0" fontId="85" fillId="34" borderId="40" xfId="0" applyFont="1" applyFill="1" applyBorder="1" applyAlignment="1" quotePrefix="1">
      <alignment horizontal="left" wrapText="1"/>
    </xf>
    <xf numFmtId="0" fontId="5" fillId="0" borderId="0" xfId="0" applyFont="1" applyAlignment="1">
      <alignment wrapText="1"/>
    </xf>
    <xf numFmtId="0" fontId="85" fillId="34" borderId="39" xfId="0" applyFont="1" applyFill="1" applyBorder="1" applyAlignment="1">
      <alignment horizontal="left" vertical="center" wrapText="1"/>
    </xf>
    <xf numFmtId="0" fontId="9" fillId="0" borderId="0" xfId="0" applyFont="1" applyBorder="1" applyAlignment="1" quotePrefix="1">
      <alignment horizontal="center" vertical="center" wrapText="1"/>
    </xf>
    <xf numFmtId="0" fontId="5" fillId="0" borderId="0" xfId="0" applyFont="1" applyAlignment="1">
      <alignment vertical="center" wrapText="1"/>
    </xf>
    <xf numFmtId="0" fontId="5" fillId="0" borderId="13" xfId="0" applyFont="1" applyBorder="1" applyAlignment="1" quotePrefix="1">
      <alignment horizontal="center" vertical="center" wrapText="1"/>
    </xf>
    <xf numFmtId="0" fontId="5" fillId="0" borderId="20" xfId="0" applyFont="1" applyBorder="1" applyAlignment="1" quotePrefix="1">
      <alignment horizontal="center" vertical="center" wrapText="1"/>
    </xf>
    <xf numFmtId="0" fontId="79" fillId="35" borderId="41" xfId="0" applyNumberFormat="1" applyFont="1" applyFill="1" applyBorder="1" applyAlignment="1" applyProtection="1" quotePrefix="1">
      <alignment horizontal="left" vertical="center" wrapText="1"/>
      <protection/>
    </xf>
    <xf numFmtId="0" fontId="85" fillId="34" borderId="39"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Border="1" applyAlignment="1" quotePrefix="1">
      <alignment horizontal="center"/>
    </xf>
    <xf numFmtId="0" fontId="5" fillId="0" borderId="0" xfId="0" applyFont="1" applyFill="1" applyBorder="1" applyAlignment="1" quotePrefix="1">
      <alignment/>
    </xf>
    <xf numFmtId="0" fontId="10" fillId="34" borderId="0" xfId="0" applyNumberFormat="1" applyFont="1" applyFill="1" applyBorder="1" applyAlignment="1" applyProtection="1" quotePrefix="1">
      <alignment horizontal="left" vertical="center" wrapText="1"/>
      <protection/>
    </xf>
    <xf numFmtId="0" fontId="85" fillId="34" borderId="10" xfId="0" applyFont="1" applyFill="1" applyBorder="1" applyAlignment="1" quotePrefix="1">
      <alignment horizontal="center" vertical="center" wrapText="1"/>
    </xf>
    <xf numFmtId="0" fontId="85" fillId="34" borderId="10" xfId="0" applyFont="1" applyFill="1" applyBorder="1" applyAlignment="1" quotePrefix="1">
      <alignment horizontal="center" vertical="center"/>
    </xf>
    <xf numFmtId="0" fontId="9" fillId="0" borderId="0" xfId="0" applyFont="1" applyBorder="1" applyAlignment="1" quotePrefix="1">
      <alignment horizontal="center"/>
    </xf>
    <xf numFmtId="0" fontId="88" fillId="34" borderId="0" xfId="0" applyFont="1" applyFill="1" applyBorder="1" applyAlignment="1" quotePrefix="1">
      <alignment horizontal="left" vertical="center" wrapText="1"/>
    </xf>
    <xf numFmtId="0" fontId="85" fillId="34" borderId="10" xfId="0" applyFont="1" applyFill="1" applyBorder="1" applyAlignment="1" quotePrefix="1">
      <alignment horizontal="center" vertical="center" wrapText="1"/>
    </xf>
    <xf numFmtId="0" fontId="85" fillId="34" borderId="10" xfId="0" applyFont="1" applyFill="1" applyBorder="1" applyAlignment="1" quotePrefix="1">
      <alignment horizontal="center" vertical="center"/>
    </xf>
    <xf numFmtId="0" fontId="5" fillId="0" borderId="13" xfId="0" applyFont="1" applyBorder="1" applyAlignment="1" quotePrefix="1">
      <alignment horizontal="center" wrapText="1"/>
    </xf>
    <xf numFmtId="0" fontId="88" fillId="34" borderId="0" xfId="0" applyFont="1" applyFill="1" applyBorder="1" applyAlignment="1" quotePrefix="1">
      <alignment horizontal="left" vertical="center" wrapText="1"/>
    </xf>
    <xf numFmtId="0" fontId="5" fillId="0" borderId="42" xfId="0" applyFont="1" applyBorder="1" applyAlignment="1" quotePrefix="1">
      <alignment horizontal="center" wrapText="1"/>
    </xf>
    <xf numFmtId="0" fontId="79" fillId="35" borderId="38" xfId="0" applyNumberFormat="1" applyFont="1" applyFill="1" applyBorder="1" applyAlignment="1" applyProtection="1" quotePrefix="1">
      <alignment horizontal="left" vertical="center" wrapText="1"/>
      <protection/>
    </xf>
    <xf numFmtId="212" fontId="79" fillId="35" borderId="38" xfId="42" applyNumberFormat="1" applyFont="1" applyFill="1" applyBorder="1" applyAlignment="1" applyProtection="1" quotePrefix="1">
      <alignment horizontal="right" vertical="center" wrapText="1"/>
      <protection/>
    </xf>
    <xf numFmtId="212" fontId="79" fillId="35" borderId="26" xfId="42" applyNumberFormat="1" applyFont="1" applyFill="1" applyBorder="1" applyAlignment="1" applyProtection="1" quotePrefix="1">
      <alignment horizontal="right" vertical="center" wrapText="1"/>
      <protection/>
    </xf>
    <xf numFmtId="0" fontId="9" fillId="0" borderId="0" xfId="0" applyFont="1" applyBorder="1" applyAlignment="1" quotePrefix="1">
      <alignment horizontal="center" wrapText="1"/>
    </xf>
    <xf numFmtId="0" fontId="5" fillId="0" borderId="42" xfId="0" applyFont="1" applyBorder="1" applyAlignment="1">
      <alignment horizontal="center" wrapText="1"/>
    </xf>
    <xf numFmtId="0" fontId="9" fillId="0" borderId="18" xfId="0" applyFont="1" applyBorder="1" applyAlignment="1" quotePrefix="1">
      <alignment horizontal="center" vertical="center" wrapText="1"/>
    </xf>
    <xf numFmtId="0" fontId="85" fillId="34" borderId="0" xfId="0" applyFont="1" applyFill="1" applyBorder="1" applyAlignment="1" quotePrefix="1">
      <alignment horizontal="left" wrapText="1"/>
    </xf>
    <xf numFmtId="0" fontId="31" fillId="0" borderId="0" xfId="0" applyFont="1" applyAlignment="1">
      <alignment/>
    </xf>
    <xf numFmtId="165" fontId="79" fillId="35" borderId="38" xfId="42" applyNumberFormat="1" applyFont="1" applyFill="1" applyBorder="1" applyAlignment="1" applyProtection="1" quotePrefix="1">
      <alignment horizontal="right" vertical="center" wrapText="1"/>
      <protection/>
    </xf>
    <xf numFmtId="0" fontId="9" fillId="0" borderId="0" xfId="0" applyFont="1" applyAlignment="1">
      <alignment/>
    </xf>
    <xf numFmtId="0" fontId="88" fillId="34" borderId="43" xfId="0" applyFont="1" applyFill="1" applyBorder="1" applyAlignment="1" quotePrefix="1">
      <alignment horizontal="left" wrapText="1"/>
    </xf>
    <xf numFmtId="0" fontId="85" fillId="34" borderId="12" xfId="0" applyFont="1" applyFill="1" applyBorder="1" applyAlignment="1" quotePrefix="1">
      <alignment horizontal="left" wrapText="1"/>
    </xf>
    <xf numFmtId="0" fontId="88" fillId="34" borderId="12" xfId="0" applyFont="1" applyFill="1" applyBorder="1" applyAlignment="1" quotePrefix="1">
      <alignment horizontal="left" wrapText="1"/>
    </xf>
    <xf numFmtId="0" fontId="5" fillId="0" borderId="43" xfId="0" applyFont="1" applyFill="1" applyBorder="1" applyAlignment="1">
      <alignment/>
    </xf>
    <xf numFmtId="212" fontId="78" fillId="0" borderId="23" xfId="42" applyNumberFormat="1" applyFont="1" applyFill="1" applyBorder="1" applyAlignment="1" quotePrefix="1">
      <alignment horizontal="center" vertical="center" wrapText="1"/>
    </xf>
    <xf numFmtId="0" fontId="10" fillId="0" borderId="0" xfId="0" applyFont="1" applyFill="1" applyBorder="1" applyAlignment="1" quotePrefix="1">
      <alignment horizontal="center" vertical="center"/>
    </xf>
    <xf numFmtId="0" fontId="5" fillId="0" borderId="0" xfId="0" applyFont="1" applyAlignment="1">
      <alignment horizontal="center"/>
    </xf>
    <xf numFmtId="0" fontId="45" fillId="33" borderId="35" xfId="0" applyFont="1" applyFill="1" applyBorder="1" applyAlignment="1" quotePrefix="1">
      <alignment/>
    </xf>
    <xf numFmtId="0" fontId="5" fillId="0" borderId="35" xfId="0" applyFont="1" applyBorder="1" applyAlignment="1" quotePrefix="1">
      <alignment wrapText="1"/>
    </xf>
    <xf numFmtId="0" fontId="5" fillId="0" borderId="35" xfId="0" applyFont="1" applyBorder="1" applyAlignment="1">
      <alignment/>
    </xf>
    <xf numFmtId="0" fontId="5" fillId="0" borderId="35" xfId="0" applyFont="1" applyBorder="1" applyAlignment="1" quotePrefix="1">
      <alignment/>
    </xf>
    <xf numFmtId="0" fontId="9" fillId="0" borderId="44" xfId="0" applyFont="1" applyBorder="1" applyAlignment="1" quotePrefix="1">
      <alignment horizontal="center" wrapText="1"/>
    </xf>
    <xf numFmtId="212" fontId="79" fillId="35" borderId="37" xfId="42" applyNumberFormat="1" applyFont="1" applyFill="1" applyBorder="1" applyAlignment="1" applyProtection="1" quotePrefix="1">
      <alignment horizontal="right" vertical="center" wrapText="1"/>
      <protection/>
    </xf>
    <xf numFmtId="0" fontId="78" fillId="0" borderId="45" xfId="0" applyFont="1" applyFill="1" applyBorder="1" applyAlignment="1" quotePrefix="1">
      <alignment horizontal="center" vertical="center" wrapText="1"/>
    </xf>
    <xf numFmtId="0" fontId="28" fillId="33" borderId="0" xfId="0" applyNumberFormat="1" applyFont="1" applyFill="1" applyAlignment="1">
      <alignment vertical="center" wrapText="1"/>
    </xf>
    <xf numFmtId="0" fontId="28" fillId="0" borderId="0" xfId="0" applyFont="1" applyAlignment="1">
      <alignment vertical="center"/>
    </xf>
    <xf numFmtId="0" fontId="28" fillId="33" borderId="0" xfId="0" applyFont="1" applyFill="1" applyAlignment="1">
      <alignment horizontal="left"/>
    </xf>
    <xf numFmtId="0" fontId="5" fillId="0" borderId="42" xfId="0" applyFont="1" applyBorder="1" applyAlignment="1" quotePrefix="1">
      <alignment horizontal="center" wrapText="1"/>
    </xf>
    <xf numFmtId="0" fontId="85" fillId="34" borderId="0" xfId="0" applyNumberFormat="1" applyFont="1" applyFill="1" applyAlignment="1">
      <alignment horizontal="center" vertical="center"/>
    </xf>
    <xf numFmtId="0" fontId="78" fillId="0" borderId="18" xfId="0" applyNumberFormat="1" applyFont="1" applyFill="1" applyBorder="1" applyAlignment="1" quotePrefix="1">
      <alignment vertical="center" wrapText="1"/>
    </xf>
    <xf numFmtId="0" fontId="79" fillId="0" borderId="0" xfId="0" applyNumberFormat="1" applyFont="1" applyFill="1" applyBorder="1" applyAlignment="1" quotePrefix="1">
      <alignment vertical="center" wrapText="1"/>
    </xf>
    <xf numFmtId="0" fontId="78" fillId="0" borderId="45" xfId="0" applyNumberFormat="1" applyFont="1" applyFill="1" applyBorder="1" applyAlignment="1" quotePrefix="1">
      <alignment horizontal="center" vertical="center" wrapText="1"/>
    </xf>
    <xf numFmtId="0" fontId="79" fillId="35" borderId="46" xfId="0" applyNumberFormat="1" applyFont="1" applyFill="1" applyBorder="1" applyAlignment="1" applyProtection="1" quotePrefix="1">
      <alignment horizontal="left" vertical="center" wrapText="1"/>
      <protection/>
    </xf>
    <xf numFmtId="212" fontId="79" fillId="35" borderId="46" xfId="42" applyNumberFormat="1" applyFont="1" applyFill="1" applyBorder="1" applyAlignment="1" applyProtection="1" quotePrefix="1">
      <alignment vertical="center"/>
      <protection/>
    </xf>
    <xf numFmtId="0" fontId="79" fillId="35" borderId="46" xfId="0" applyNumberFormat="1" applyFont="1" applyFill="1" applyBorder="1" applyAlignment="1" applyProtection="1" quotePrefix="1">
      <alignment horizontal="right" vertical="center" wrapText="1"/>
      <protection/>
    </xf>
    <xf numFmtId="212" fontId="79" fillId="35" borderId="46" xfId="42" applyNumberFormat="1" applyFont="1" applyFill="1" applyBorder="1" applyAlignment="1" applyProtection="1" quotePrefix="1">
      <alignment horizontal="right" vertical="center" wrapText="1"/>
      <protection/>
    </xf>
    <xf numFmtId="0" fontId="9" fillId="0" borderId="0" xfId="0" applyNumberFormat="1" applyFont="1" applyBorder="1" applyAlignment="1" quotePrefix="1">
      <alignment horizontal="center"/>
    </xf>
    <xf numFmtId="0" fontId="5" fillId="0" borderId="42" xfId="0" applyNumberFormat="1" applyFont="1" applyBorder="1" applyAlignment="1" quotePrefix="1">
      <alignment horizontal="center" wrapText="1"/>
    </xf>
    <xf numFmtId="0" fontId="9" fillId="0" borderId="18" xfId="0" applyNumberFormat="1" applyFont="1" applyBorder="1" applyAlignment="1" quotePrefix="1">
      <alignment horizontal="center" vertical="center" wrapText="1"/>
    </xf>
    <xf numFmtId="0" fontId="79" fillId="35" borderId="21" xfId="42" applyNumberFormat="1" applyFont="1" applyFill="1" applyBorder="1" applyAlignment="1" applyProtection="1" quotePrefix="1">
      <alignment horizontal="center" vertical="center" wrapText="1"/>
      <protection/>
    </xf>
    <xf numFmtId="0" fontId="78" fillId="34" borderId="0" xfId="0" applyNumberFormat="1" applyFont="1" applyFill="1" applyAlignment="1">
      <alignment horizontal="center" vertical="center"/>
    </xf>
    <xf numFmtId="0" fontId="9" fillId="0" borderId="0" xfId="0" applyNumberFormat="1" applyFont="1" applyBorder="1" applyAlignment="1" quotePrefix="1">
      <alignment horizontal="center" wrapText="1"/>
    </xf>
    <xf numFmtId="0" fontId="5" fillId="0" borderId="42" xfId="0" applyNumberFormat="1" applyFont="1" applyBorder="1" applyAlignment="1" quotePrefix="1">
      <alignment horizontal="center" wrapText="1"/>
    </xf>
    <xf numFmtId="0" fontId="5" fillId="0" borderId="42" xfId="0" applyNumberFormat="1" applyFont="1" applyBorder="1" applyAlignment="1">
      <alignment horizontal="center" wrapText="1"/>
    </xf>
    <xf numFmtId="0" fontId="5" fillId="33" borderId="0" xfId="0" applyFont="1" applyFill="1" applyAlignment="1">
      <alignment/>
    </xf>
    <xf numFmtId="0" fontId="89" fillId="0" borderId="0" xfId="0" applyFont="1" applyBorder="1" applyAlignment="1">
      <alignment/>
    </xf>
    <xf numFmtId="0" fontId="80" fillId="36" borderId="0" xfId="53" applyFont="1" applyFill="1" applyBorder="1" applyAlignment="1">
      <alignment horizontal="left" vertical="center" wrapText="1"/>
      <protection/>
    </xf>
    <xf numFmtId="0" fontId="77" fillId="36" borderId="0" xfId="53" applyFont="1" applyFill="1" applyBorder="1" applyAlignment="1">
      <alignment horizontal="left" vertical="center" wrapText="1"/>
      <protection/>
    </xf>
    <xf numFmtId="0" fontId="90" fillId="36" borderId="0" xfId="53" applyFont="1" applyFill="1" applyBorder="1" applyAlignment="1">
      <alignment horizontal="left" vertical="center" wrapText="1"/>
      <protection/>
    </xf>
    <xf numFmtId="0" fontId="91" fillId="36" borderId="0" xfId="53" applyFont="1" applyFill="1" applyBorder="1" applyAlignment="1">
      <alignment horizontal="left" vertical="center" wrapText="1"/>
      <protection/>
    </xf>
    <xf numFmtId="0" fontId="92" fillId="33" borderId="0" xfId="0" applyFont="1" applyFill="1" applyBorder="1" applyAlignment="1">
      <alignment vertical="center" wrapText="1"/>
    </xf>
    <xf numFmtId="0" fontId="93" fillId="0" borderId="0" xfId="44" applyFont="1" applyFill="1" applyBorder="1" applyAlignment="1" applyProtection="1" quotePrefix="1">
      <alignment horizontal="left" vertical="center"/>
      <protection/>
    </xf>
    <xf numFmtId="0" fontId="94" fillId="0" borderId="0" xfId="44" applyFont="1" applyFill="1" applyBorder="1" applyAlignment="1" applyProtection="1" quotePrefix="1">
      <alignment horizontal="left" vertical="center"/>
      <protection/>
    </xf>
    <xf numFmtId="0" fontId="95" fillId="33" borderId="0" xfId="0" applyFont="1" applyFill="1" applyBorder="1" applyAlignment="1">
      <alignment vertical="center" wrapText="1"/>
    </xf>
    <xf numFmtId="0" fontId="89" fillId="33" borderId="0" xfId="0" applyFont="1" applyFill="1" applyBorder="1" applyAlignment="1">
      <alignment vertical="center" wrapText="1"/>
    </xf>
    <xf numFmtId="0" fontId="89" fillId="37" borderId="0" xfId="54" applyFont="1" applyFill="1" applyBorder="1" applyAlignment="1">
      <alignment wrapText="1"/>
      <protection/>
    </xf>
    <xf numFmtId="0" fontId="89" fillId="37" borderId="0" xfId="54" applyFont="1" applyFill="1" applyBorder="1" applyAlignment="1">
      <alignment horizontal="left" wrapText="1"/>
      <protection/>
    </xf>
    <xf numFmtId="0" fontId="89" fillId="33" borderId="0" xfId="54" applyFont="1" applyFill="1" applyBorder="1" applyAlignment="1">
      <alignment horizontal="left" wrapText="1"/>
      <protection/>
    </xf>
    <xf numFmtId="0" fontId="92" fillId="33" borderId="0" xfId="0" applyFont="1" applyFill="1" applyAlignment="1">
      <alignment vertical="center" wrapText="1"/>
    </xf>
    <xf numFmtId="0" fontId="94" fillId="0" borderId="0" xfId="44" applyFont="1" applyAlignment="1" applyProtection="1" quotePrefix="1">
      <alignment/>
      <protection/>
    </xf>
    <xf numFmtId="0" fontId="96" fillId="0" borderId="0" xfId="44" applyFont="1" applyAlignment="1" applyProtection="1" quotePrefix="1">
      <alignment/>
      <protection/>
    </xf>
    <xf numFmtId="0" fontId="80" fillId="0" borderId="0" xfId="0" applyFont="1" applyAlignment="1" quotePrefix="1">
      <alignment vertical="top"/>
    </xf>
    <xf numFmtId="0" fontId="95" fillId="0" borderId="0" xfId="0" applyFont="1" applyAlignment="1" quotePrefix="1">
      <alignment vertical="top"/>
    </xf>
    <xf numFmtId="0" fontId="78" fillId="0" borderId="19" xfId="0" applyFont="1" applyFill="1" applyBorder="1" applyAlignment="1" quotePrefix="1">
      <alignment horizontal="left" vertical="center" wrapText="1"/>
    </xf>
    <xf numFmtId="212" fontId="78" fillId="0" borderId="19" xfId="42" applyNumberFormat="1" applyFont="1" applyFill="1" applyBorder="1" applyAlignment="1" quotePrefix="1">
      <alignment horizontal="center" vertical="center" wrapText="1"/>
    </xf>
    <xf numFmtId="9" fontId="78" fillId="0" borderId="19" xfId="57" applyFont="1" applyFill="1" applyBorder="1" applyAlignment="1" quotePrefix="1">
      <alignment horizontal="right" vertical="center" wrapText="1"/>
    </xf>
    <xf numFmtId="212" fontId="78" fillId="0" borderId="19" xfId="42" applyNumberFormat="1" applyFont="1" applyFill="1" applyBorder="1" applyAlignment="1" quotePrefix="1">
      <alignment horizontal="right" vertical="center" wrapText="1"/>
    </xf>
    <xf numFmtId="10" fontId="79" fillId="35" borderId="14" xfId="57" applyNumberFormat="1" applyFont="1" applyFill="1" applyBorder="1" applyAlignment="1" applyProtection="1" quotePrefix="1">
      <alignment vertical="center"/>
      <protection/>
    </xf>
    <xf numFmtId="10" fontId="79" fillId="35" borderId="15" xfId="57" applyNumberFormat="1" applyFont="1" applyFill="1" applyBorder="1" applyAlignment="1" applyProtection="1" quotePrefix="1">
      <alignment vertical="center"/>
      <protection/>
    </xf>
    <xf numFmtId="10" fontId="79" fillId="35" borderId="46" xfId="57" applyNumberFormat="1" applyFont="1" applyFill="1" applyBorder="1" applyAlignment="1" applyProtection="1" quotePrefix="1">
      <alignment vertical="center"/>
      <protection/>
    </xf>
    <xf numFmtId="0" fontId="97" fillId="0" borderId="0" xfId="0" applyFont="1" applyFill="1" applyAlignment="1">
      <alignment horizontal="center" vertical="center"/>
    </xf>
    <xf numFmtId="0" fontId="80" fillId="33" borderId="0" xfId="0" applyFont="1" applyFill="1" applyAlignment="1" quotePrefix="1">
      <alignment horizontal="left" vertical="center"/>
    </xf>
    <xf numFmtId="0" fontId="95" fillId="33" borderId="0" xfId="0" applyFont="1" applyFill="1" applyAlignment="1" quotePrefix="1">
      <alignment horizontal="left" vertical="center"/>
    </xf>
    <xf numFmtId="0" fontId="79" fillId="35" borderId="47" xfId="0" applyNumberFormat="1" applyFont="1" applyFill="1" applyBorder="1" applyAlignment="1" applyProtection="1" quotePrefix="1">
      <alignment horizontal="left" vertical="center" wrapText="1"/>
      <protection/>
    </xf>
    <xf numFmtId="0" fontId="95" fillId="0" borderId="0" xfId="0" applyFont="1" applyAlignment="1">
      <alignment/>
    </xf>
    <xf numFmtId="0" fontId="79" fillId="35" borderId="48" xfId="0" applyNumberFormat="1" applyFont="1" applyFill="1" applyBorder="1" applyAlignment="1" applyProtection="1" quotePrefix="1">
      <alignment horizontal="left" vertical="center" wrapText="1"/>
      <protection/>
    </xf>
    <xf numFmtId="0" fontId="79" fillId="35" borderId="49" xfId="0" applyNumberFormat="1" applyFont="1" applyFill="1" applyBorder="1" applyAlignment="1" applyProtection="1" quotePrefix="1">
      <alignment horizontal="left" vertical="center" wrapText="1"/>
      <protection/>
    </xf>
    <xf numFmtId="212" fontId="78" fillId="35" borderId="50" xfId="42" applyNumberFormat="1" applyFont="1" applyFill="1" applyBorder="1" applyAlignment="1" applyProtection="1" quotePrefix="1">
      <alignment horizontal="right" vertical="center" wrapText="1"/>
      <protection/>
    </xf>
    <xf numFmtId="212" fontId="79" fillId="35" borderId="47" xfId="42" applyNumberFormat="1" applyFont="1" applyFill="1" applyBorder="1" applyAlignment="1" applyProtection="1" quotePrefix="1">
      <alignment horizontal="right" vertical="center" wrapText="1"/>
      <protection/>
    </xf>
    <xf numFmtId="0" fontId="78" fillId="35" borderId="50" xfId="0" applyNumberFormat="1" applyFont="1" applyFill="1" applyBorder="1" applyAlignment="1" applyProtection="1" quotePrefix="1">
      <alignment horizontal="left" vertical="center" wrapText="1"/>
      <protection/>
    </xf>
    <xf numFmtId="0" fontId="85" fillId="34" borderId="0" xfId="0" applyFont="1" applyFill="1" applyBorder="1" applyAlignment="1" quotePrefix="1">
      <alignment horizontal="left" vertical="center" wrapText="1"/>
    </xf>
    <xf numFmtId="10" fontId="79" fillId="35" borderId="15" xfId="57" applyNumberFormat="1" applyFont="1" applyFill="1" applyBorder="1" applyAlignment="1" applyProtection="1" quotePrefix="1">
      <alignment horizontal="right" vertical="center" wrapText="1"/>
      <protection/>
    </xf>
    <xf numFmtId="165" fontId="79" fillId="35" borderId="15" xfId="42" applyNumberFormat="1" applyFont="1" applyFill="1" applyBorder="1" applyAlignment="1" applyProtection="1" quotePrefix="1">
      <alignment horizontal="right" vertical="center" wrapText="1"/>
      <protection/>
    </xf>
    <xf numFmtId="0" fontId="89" fillId="0" borderId="0" xfId="0" applyFont="1" applyAlignment="1">
      <alignment/>
    </xf>
    <xf numFmtId="0" fontId="95" fillId="0" borderId="0" xfId="0" applyFont="1" applyAlignment="1">
      <alignment/>
    </xf>
    <xf numFmtId="0" fontId="80" fillId="0" borderId="0" xfId="0" applyFont="1" applyFill="1" applyAlignment="1">
      <alignment horizontal="center" vertical="center"/>
    </xf>
    <xf numFmtId="0" fontId="80" fillId="0" borderId="0" xfId="0" applyFont="1" applyFill="1" applyBorder="1" applyAlignment="1">
      <alignment horizontal="center" vertical="center"/>
    </xf>
    <xf numFmtId="0" fontId="92" fillId="0" borderId="0" xfId="0" applyFont="1" applyAlignment="1">
      <alignment/>
    </xf>
    <xf numFmtId="0" fontId="80" fillId="34" borderId="0" xfId="0" applyFont="1" applyFill="1" applyAlignment="1">
      <alignment horizontal="center" vertical="center"/>
    </xf>
    <xf numFmtId="0" fontId="80" fillId="34" borderId="0" xfId="0" applyFont="1" applyFill="1" applyBorder="1" applyAlignment="1">
      <alignment horizontal="center" vertical="center"/>
    </xf>
    <xf numFmtId="0" fontId="80" fillId="33" borderId="0" xfId="0" applyFont="1" applyFill="1" applyAlignment="1" quotePrefix="1">
      <alignment horizontal="left" vertical="center"/>
    </xf>
    <xf numFmtId="0" fontId="95" fillId="33" borderId="0" xfId="0" applyFont="1" applyFill="1" applyAlignment="1" quotePrefix="1">
      <alignment horizontal="left" vertical="center"/>
    </xf>
    <xf numFmtId="0" fontId="78" fillId="0" borderId="18" xfId="0" applyFont="1" applyFill="1" applyBorder="1" applyAlignment="1" quotePrefix="1">
      <alignment horizontal="center" vertical="center" wrapText="1"/>
    </xf>
    <xf numFmtId="0" fontId="78" fillId="0" borderId="51" xfId="0" applyFont="1" applyFill="1" applyBorder="1" applyAlignment="1" quotePrefix="1">
      <alignment horizontal="center" vertical="center" wrapText="1"/>
    </xf>
    <xf numFmtId="0" fontId="9" fillId="0" borderId="52" xfId="0" applyFont="1" applyBorder="1" applyAlignment="1" quotePrefix="1">
      <alignment horizontal="center"/>
    </xf>
    <xf numFmtId="0" fontId="9" fillId="0" borderId="52" xfId="0" applyNumberFormat="1" applyFont="1" applyBorder="1" applyAlignment="1" quotePrefix="1">
      <alignment horizontal="center"/>
    </xf>
    <xf numFmtId="0" fontId="78" fillId="0" borderId="16" xfId="0" applyFont="1" applyFill="1" applyBorder="1" applyAlignment="1" quotePrefix="1">
      <alignment horizontal="center" vertical="center" wrapText="1"/>
    </xf>
    <xf numFmtId="0" fontId="79" fillId="35" borderId="53" xfId="0" applyNumberFormat="1" applyFont="1" applyFill="1" applyBorder="1" applyAlignment="1" applyProtection="1" quotePrefix="1">
      <alignment horizontal="left" vertical="center" wrapText="1"/>
      <protection/>
    </xf>
    <xf numFmtId="0" fontId="78" fillId="35" borderId="54" xfId="0" applyNumberFormat="1" applyFont="1" applyFill="1" applyBorder="1" applyAlignment="1" applyProtection="1" quotePrefix="1">
      <alignment horizontal="left" vertical="center" wrapText="1"/>
      <protection/>
    </xf>
    <xf numFmtId="0" fontId="78" fillId="35" borderId="54" xfId="0" applyNumberFormat="1" applyFont="1" applyFill="1" applyBorder="1" applyAlignment="1" applyProtection="1" quotePrefix="1">
      <alignment horizontal="right" vertical="center" wrapText="1"/>
      <protection/>
    </xf>
    <xf numFmtId="0" fontId="31" fillId="33" borderId="0" xfId="0" applyFont="1" applyFill="1" applyBorder="1" applyAlignment="1">
      <alignment horizontal="right"/>
    </xf>
    <xf numFmtId="165" fontId="79" fillId="35" borderId="54" xfId="42" applyNumberFormat="1" applyFont="1" applyFill="1" applyBorder="1" applyAlignment="1" applyProtection="1" quotePrefix="1">
      <alignment horizontal="right" vertical="center" wrapText="1"/>
      <protection/>
    </xf>
    <xf numFmtId="0" fontId="31" fillId="0" borderId="0" xfId="0" applyFont="1" applyAlignment="1">
      <alignment horizontal="right"/>
    </xf>
    <xf numFmtId="212" fontId="79" fillId="35" borderId="53" xfId="42" applyNumberFormat="1" applyFont="1" applyFill="1" applyBorder="1" applyAlignment="1" applyProtection="1" quotePrefix="1">
      <alignment horizontal="right" vertical="center" wrapText="1"/>
      <protection/>
    </xf>
    <xf numFmtId="0" fontId="5" fillId="33" borderId="0" xfId="0" applyFont="1" applyFill="1" applyAlignment="1">
      <alignment horizontal="right"/>
    </xf>
    <xf numFmtId="0" fontId="5" fillId="0" borderId="0" xfId="0" applyFont="1" applyAlignment="1">
      <alignment horizontal="right"/>
    </xf>
    <xf numFmtId="0" fontId="5" fillId="0" borderId="0" xfId="0" applyFont="1" applyAlignment="1">
      <alignment horizontal="right"/>
    </xf>
    <xf numFmtId="0" fontId="31" fillId="33" borderId="0" xfId="0" applyFont="1" applyFill="1" applyAlignment="1">
      <alignment horizontal="right"/>
    </xf>
    <xf numFmtId="0" fontId="78" fillId="35" borderId="53" xfId="0" applyNumberFormat="1" applyFont="1" applyFill="1" applyBorder="1" applyAlignment="1" applyProtection="1" quotePrefix="1">
      <alignment horizontal="left" vertical="center" wrapText="1"/>
      <protection/>
    </xf>
    <xf numFmtId="212" fontId="78" fillId="35" borderId="53" xfId="42" applyNumberFormat="1" applyFont="1" applyFill="1" applyBorder="1" applyAlignment="1" applyProtection="1" quotePrefix="1">
      <alignment horizontal="right" vertical="center" wrapText="1"/>
      <protection/>
    </xf>
    <xf numFmtId="165" fontId="78" fillId="35" borderId="54" xfId="42" applyNumberFormat="1" applyFont="1" applyFill="1" applyBorder="1" applyAlignment="1" applyProtection="1" quotePrefix="1">
      <alignment horizontal="right" vertical="center" wrapText="1"/>
      <protection/>
    </xf>
    <xf numFmtId="0" fontId="85" fillId="34" borderId="0" xfId="0" applyFont="1" applyFill="1" applyBorder="1" applyAlignment="1" quotePrefix="1">
      <alignment horizontal="left" vertical="center" wrapText="1"/>
    </xf>
    <xf numFmtId="212" fontId="78" fillId="35" borderId="54" xfId="42" applyNumberFormat="1" applyFont="1" applyFill="1" applyBorder="1" applyAlignment="1" applyProtection="1" quotePrefix="1">
      <alignment horizontal="right" vertical="center" wrapText="1"/>
      <protection/>
    </xf>
    <xf numFmtId="10" fontId="78" fillId="35" borderId="54" xfId="57" applyNumberFormat="1" applyFont="1" applyFill="1" applyBorder="1" applyAlignment="1" applyProtection="1" quotePrefix="1">
      <alignment horizontal="right" vertical="center" wrapText="1"/>
      <protection/>
    </xf>
    <xf numFmtId="0" fontId="9" fillId="0" borderId="0" xfId="0" applyFont="1" applyAlignment="1">
      <alignment/>
    </xf>
    <xf numFmtId="0" fontId="98" fillId="34" borderId="10" xfId="0" applyFont="1" applyFill="1" applyBorder="1" applyAlignment="1" quotePrefix="1">
      <alignment horizontal="left" wrapText="1"/>
    </xf>
    <xf numFmtId="0" fontId="78" fillId="35" borderId="55" xfId="0" applyNumberFormat="1" applyFont="1" applyFill="1" applyBorder="1" applyAlignment="1" applyProtection="1" quotePrefix="1">
      <alignment horizontal="left" vertical="center" wrapText="1"/>
      <protection/>
    </xf>
    <xf numFmtId="0" fontId="9" fillId="0" borderId="13" xfId="0" applyFont="1" applyBorder="1" applyAlignment="1" quotePrefix="1">
      <alignment horizontal="center" vertical="center" wrapText="1"/>
    </xf>
    <xf numFmtId="212" fontId="78" fillId="35" borderId="14" xfId="42" applyNumberFormat="1" applyFont="1" applyFill="1" applyBorder="1" applyAlignment="1" applyProtection="1" quotePrefix="1">
      <alignment horizontal="right" vertical="center" wrapText="1"/>
      <protection/>
    </xf>
    <xf numFmtId="212" fontId="78" fillId="35" borderId="15" xfId="42" applyNumberFormat="1" applyFont="1" applyFill="1" applyBorder="1" applyAlignment="1" applyProtection="1" quotePrefix="1">
      <alignment horizontal="right" vertical="center" wrapText="1"/>
      <protection/>
    </xf>
    <xf numFmtId="212" fontId="78" fillId="35" borderId="46" xfId="42" applyNumberFormat="1" applyFont="1" applyFill="1" applyBorder="1" applyAlignment="1" applyProtection="1" quotePrefix="1">
      <alignment horizontal="right" vertical="center" wrapText="1"/>
      <protection/>
    </xf>
    <xf numFmtId="0" fontId="78" fillId="35" borderId="15" xfId="0" applyNumberFormat="1" applyFont="1" applyFill="1" applyBorder="1" applyAlignment="1" applyProtection="1" quotePrefix="1">
      <alignment horizontal="right" vertical="center" wrapText="1"/>
      <protection/>
    </xf>
    <xf numFmtId="212" fontId="78" fillId="35" borderId="53" xfId="42" applyNumberFormat="1" applyFont="1" applyFill="1" applyBorder="1" applyAlignment="1" applyProtection="1" quotePrefix="1">
      <alignment horizontal="right" vertical="center"/>
      <protection/>
    </xf>
    <xf numFmtId="212" fontId="78" fillId="35" borderId="38" xfId="42" applyNumberFormat="1" applyFont="1" applyFill="1" applyBorder="1" applyAlignment="1" applyProtection="1" quotePrefix="1">
      <alignment horizontal="right" vertical="center"/>
      <protection/>
    </xf>
    <xf numFmtId="212" fontId="78" fillId="35" borderId="26" xfId="42" applyNumberFormat="1" applyFont="1" applyFill="1" applyBorder="1" applyAlignment="1" applyProtection="1" quotePrefix="1">
      <alignment horizontal="right" vertical="center"/>
      <protection/>
    </xf>
    <xf numFmtId="212" fontId="78" fillId="35" borderId="15" xfId="42" applyNumberFormat="1" applyFont="1" applyFill="1" applyBorder="1" applyAlignment="1" applyProtection="1" quotePrefix="1">
      <alignment vertical="center"/>
      <protection/>
    </xf>
    <xf numFmtId="212" fontId="78" fillId="35" borderId="54" xfId="42" applyNumberFormat="1" applyFont="1" applyFill="1" applyBorder="1" applyAlignment="1" applyProtection="1" quotePrefix="1">
      <alignment vertical="center"/>
      <protection/>
    </xf>
    <xf numFmtId="0" fontId="78" fillId="0" borderId="18" xfId="0" applyFont="1" applyFill="1" applyBorder="1" applyAlignment="1" quotePrefix="1">
      <alignment horizontal="center" vertical="center" wrapText="1"/>
    </xf>
    <xf numFmtId="0" fontId="78" fillId="0" borderId="13" xfId="0" applyFont="1" applyFill="1" applyBorder="1" applyAlignment="1" quotePrefix="1">
      <alignment horizontal="center" vertical="center" wrapText="1"/>
    </xf>
    <xf numFmtId="0" fontId="78" fillId="0" borderId="56" xfId="0" applyFont="1" applyFill="1" applyBorder="1" applyAlignment="1" quotePrefix="1">
      <alignment horizontal="center" vertical="center" wrapText="1"/>
    </xf>
    <xf numFmtId="0" fontId="78" fillId="0" borderId="57" xfId="0" applyFont="1" applyFill="1" applyBorder="1" applyAlignment="1" quotePrefix="1">
      <alignment horizontal="center" vertical="center" wrapText="1"/>
    </xf>
    <xf numFmtId="0" fontId="78" fillId="0" borderId="10" xfId="0" applyFont="1" applyFill="1" applyBorder="1" applyAlignment="1" quotePrefix="1">
      <alignment horizontal="center" vertical="center" wrapText="1"/>
    </xf>
    <xf numFmtId="0" fontId="78" fillId="0" borderId="20" xfId="0" applyFont="1" applyFill="1" applyBorder="1" applyAlignment="1" quotePrefix="1">
      <alignment horizontal="center" vertical="center" wrapText="1"/>
    </xf>
    <xf numFmtId="0" fontId="78" fillId="0" borderId="51" xfId="0" applyFont="1" applyFill="1" applyBorder="1" applyAlignment="1" quotePrefix="1">
      <alignment horizontal="center" vertical="center" wrapText="1"/>
    </xf>
    <xf numFmtId="0" fontId="78" fillId="0" borderId="58" xfId="0" applyFont="1" applyFill="1" applyBorder="1" applyAlignment="1" quotePrefix="1">
      <alignment horizontal="center" vertical="center" wrapText="1"/>
    </xf>
    <xf numFmtId="0" fontId="78" fillId="0" borderId="59" xfId="0" applyFont="1" applyFill="1" applyBorder="1" applyAlignment="1" quotePrefix="1">
      <alignment horizontal="center" vertical="center" wrapText="1"/>
    </xf>
    <xf numFmtId="0" fontId="5" fillId="0" borderId="60" xfId="0" applyFont="1" applyBorder="1" applyAlignment="1" quotePrefix="1">
      <alignment horizontal="center" vertical="center" wrapText="1"/>
    </xf>
    <xf numFmtId="0" fontId="5" fillId="0" borderId="61" xfId="0" applyFont="1" applyBorder="1" applyAlignment="1">
      <alignment horizontal="center" vertical="center" wrapText="1"/>
    </xf>
    <xf numFmtId="0" fontId="79" fillId="0" borderId="62" xfId="0" applyFont="1" applyFill="1" applyBorder="1" applyAlignment="1" quotePrefix="1">
      <alignment horizontal="center" vertical="center" wrapText="1"/>
    </xf>
    <xf numFmtId="0" fontId="79" fillId="0" borderId="63" xfId="0" applyFont="1" applyFill="1" applyBorder="1" applyAlignment="1" quotePrefix="1">
      <alignment horizontal="center" vertical="center" wrapText="1"/>
    </xf>
    <xf numFmtId="0" fontId="79" fillId="0" borderId="64" xfId="0" applyFont="1" applyFill="1" applyBorder="1" applyAlignment="1" quotePrefix="1">
      <alignment horizontal="center" vertical="center" wrapText="1"/>
    </xf>
    <xf numFmtId="0" fontId="28" fillId="33" borderId="0" xfId="0" applyNumberFormat="1" applyFont="1" applyFill="1" applyAlignment="1">
      <alignment horizontal="left" wrapText="1"/>
    </xf>
    <xf numFmtId="0" fontId="28" fillId="0" borderId="0" xfId="0" applyFont="1" applyAlignment="1">
      <alignment horizontal="left" wrapText="1"/>
    </xf>
    <xf numFmtId="0" fontId="5" fillId="0" borderId="59" xfId="0" applyFont="1" applyBorder="1" applyAlignment="1" quotePrefix="1">
      <alignment horizontal="center" vertical="center" wrapText="1"/>
    </xf>
    <xf numFmtId="0" fontId="5" fillId="0" borderId="65" xfId="0" applyFont="1" applyBorder="1" applyAlignment="1">
      <alignment horizontal="center" vertical="center" wrapText="1"/>
    </xf>
    <xf numFmtId="0" fontId="5" fillId="0" borderId="0" xfId="0" applyFont="1" applyBorder="1" applyAlignment="1" quotePrefix="1">
      <alignment horizontal="center" vertical="center"/>
    </xf>
    <xf numFmtId="0" fontId="5" fillId="0" borderId="13" xfId="0" applyFont="1" applyBorder="1" applyAlignment="1">
      <alignment horizontal="center" vertical="center"/>
    </xf>
    <xf numFmtId="0" fontId="5" fillId="0" borderId="59" xfId="0" applyFont="1" applyBorder="1" applyAlignment="1" quotePrefix="1">
      <alignment horizontal="center"/>
    </xf>
    <xf numFmtId="0" fontId="5" fillId="0" borderId="0" xfId="0" applyFont="1" applyBorder="1" applyAlignment="1" quotePrefix="1">
      <alignment horizontal="center"/>
    </xf>
    <xf numFmtId="0" fontId="9" fillId="0" borderId="44" xfId="0" applyFont="1" applyBorder="1" applyAlignment="1" quotePrefix="1">
      <alignment horizontal="center"/>
    </xf>
    <xf numFmtId="0" fontId="9" fillId="0" borderId="66" xfId="0" applyFont="1" applyBorder="1" applyAlignment="1" quotePrefix="1">
      <alignment horizontal="center"/>
    </xf>
    <xf numFmtId="0" fontId="5" fillId="0" borderId="13" xfId="0" applyFont="1" applyBorder="1" applyAlignment="1" quotePrefix="1">
      <alignment horizontal="center"/>
    </xf>
    <xf numFmtId="0" fontId="78" fillId="0" borderId="67" xfId="0" applyFont="1" applyFill="1" applyBorder="1" applyAlignment="1" quotePrefix="1">
      <alignment horizontal="center" vertical="center" wrapText="1"/>
    </xf>
    <xf numFmtId="0" fontId="78" fillId="0" borderId="39" xfId="0" applyFont="1" applyFill="1" applyBorder="1" applyAlignment="1" quotePrefix="1">
      <alignment horizontal="center" vertical="center" wrapText="1"/>
    </xf>
    <xf numFmtId="0" fontId="5" fillId="0" borderId="59" xfId="0" applyFont="1" applyBorder="1" applyAlignment="1" quotePrefix="1">
      <alignment horizontal="center" vertical="center"/>
    </xf>
    <xf numFmtId="0" fontId="5" fillId="0" borderId="68" xfId="0" applyFont="1" applyBorder="1" applyAlignment="1">
      <alignment horizontal="center" vertical="center"/>
    </xf>
    <xf numFmtId="0" fontId="78" fillId="0" borderId="69" xfId="0" applyFont="1" applyFill="1" applyBorder="1" applyAlignment="1" quotePrefix="1">
      <alignment horizontal="center" vertical="center" wrapText="1"/>
    </xf>
    <xf numFmtId="0" fontId="78" fillId="0" borderId="70" xfId="0" applyFont="1" applyFill="1" applyBorder="1" applyAlignment="1" quotePrefix="1">
      <alignment horizontal="center" vertical="center" wrapText="1"/>
    </xf>
    <xf numFmtId="0" fontId="5" fillId="0" borderId="59" xfId="0" applyFont="1" applyBorder="1" applyAlignment="1" quotePrefix="1">
      <alignment horizontal="center" wrapText="1"/>
    </xf>
    <xf numFmtId="0" fontId="5" fillId="0" borderId="0" xfId="0" applyFont="1" applyBorder="1" applyAlignment="1">
      <alignment horizontal="center" wrapText="1"/>
    </xf>
    <xf numFmtId="0" fontId="9" fillId="0" borderId="52" xfId="0" applyFont="1" applyBorder="1" applyAlignment="1" quotePrefix="1">
      <alignment horizontal="center"/>
    </xf>
    <xf numFmtId="0" fontId="9" fillId="0" borderId="71" xfId="0" applyFont="1" applyBorder="1" applyAlignment="1">
      <alignment horizontal="center"/>
    </xf>
    <xf numFmtId="0" fontId="9" fillId="0" borderId="52" xfId="0" applyNumberFormat="1" applyFont="1" applyBorder="1" applyAlignment="1" quotePrefix="1">
      <alignment horizontal="center"/>
    </xf>
    <xf numFmtId="0" fontId="9" fillId="0" borderId="71" xfId="0" applyNumberFormat="1" applyFont="1" applyBorder="1" applyAlignment="1">
      <alignment horizontal="center"/>
    </xf>
    <xf numFmtId="0" fontId="78" fillId="0" borderId="69" xfId="0" applyNumberFormat="1" applyFont="1" applyFill="1" applyBorder="1" applyAlignment="1" quotePrefix="1">
      <alignment horizontal="center" vertical="center" wrapText="1"/>
    </xf>
    <xf numFmtId="0" fontId="78" fillId="0" borderId="70" xfId="0" applyNumberFormat="1" applyFont="1" applyFill="1" applyBorder="1" applyAlignment="1" quotePrefix="1">
      <alignment horizontal="center" vertical="center" wrapText="1"/>
    </xf>
    <xf numFmtId="0" fontId="5" fillId="0" borderId="59" xfId="0" applyNumberFormat="1" applyFont="1" applyBorder="1" applyAlignment="1" quotePrefix="1">
      <alignment horizontal="center" wrapText="1"/>
    </xf>
    <xf numFmtId="0" fontId="5" fillId="0" borderId="0" xfId="0" applyNumberFormat="1" applyFont="1" applyBorder="1" applyAlignment="1">
      <alignment horizontal="center" wrapText="1"/>
    </xf>
    <xf numFmtId="0" fontId="5" fillId="0" borderId="59" xfId="0" applyNumberFormat="1" applyFont="1" applyBorder="1" applyAlignment="1" quotePrefix="1">
      <alignment horizontal="center" wrapText="1"/>
    </xf>
    <xf numFmtId="0" fontId="5" fillId="0" borderId="0" xfId="0" applyNumberFormat="1" applyFont="1" applyBorder="1" applyAlignment="1">
      <alignment horizontal="center" wrapText="1"/>
    </xf>
    <xf numFmtId="0" fontId="5" fillId="0" borderId="59" xfId="0" applyFont="1" applyBorder="1" applyAlignment="1">
      <alignment horizontal="center" wrapText="1"/>
    </xf>
    <xf numFmtId="0" fontId="5" fillId="0" borderId="0" xfId="0" applyFont="1" applyBorder="1" applyAlignment="1">
      <alignment horizontal="center" wrapText="1"/>
    </xf>
    <xf numFmtId="0" fontId="5" fillId="0" borderId="59" xfId="0" applyNumberFormat="1" applyFont="1" applyBorder="1" applyAlignment="1">
      <alignment horizontal="center" wrapText="1"/>
    </xf>
    <xf numFmtId="0" fontId="9" fillId="0" borderId="52" xfId="0" applyNumberFormat="1" applyFont="1" applyBorder="1" applyAlignment="1" quotePrefix="1">
      <alignment horizontal="center"/>
    </xf>
    <xf numFmtId="0" fontId="9" fillId="0" borderId="71" xfId="0" applyNumberFormat="1" applyFont="1" applyBorder="1" applyAlignment="1">
      <alignment horizontal="center"/>
    </xf>
    <xf numFmtId="0" fontId="78" fillId="0" borderId="0" xfId="0" applyFont="1" applyFill="1" applyBorder="1" applyAlignment="1" quotePrefix="1">
      <alignment horizontal="center" vertical="center" wrapText="1"/>
    </xf>
    <xf numFmtId="0" fontId="9" fillId="0" borderId="52" xfId="0" applyFont="1" applyBorder="1" applyAlignment="1" quotePrefix="1">
      <alignment horizontal="center"/>
    </xf>
    <xf numFmtId="0" fontId="9" fillId="0" borderId="71" xfId="0" applyFont="1" applyBorder="1" applyAlignment="1">
      <alignment horizontal="center"/>
    </xf>
    <xf numFmtId="0" fontId="5" fillId="0" borderId="59" xfId="0" applyFont="1" applyBorder="1" applyAlignment="1" quotePrefix="1">
      <alignment horizontal="center" vertical="center"/>
    </xf>
    <xf numFmtId="0" fontId="5" fillId="0" borderId="68" xfId="0" applyFont="1" applyBorder="1" applyAlignment="1">
      <alignment horizontal="center" vertical="center"/>
    </xf>
    <xf numFmtId="0" fontId="5" fillId="0" borderId="59" xfId="0" applyFont="1" applyBorder="1" applyAlignment="1" quotePrefix="1">
      <alignment horizontal="center" wrapText="1"/>
    </xf>
    <xf numFmtId="0" fontId="84" fillId="0" borderId="0" xfId="0" applyFont="1" applyFill="1" applyBorder="1" applyAlignment="1" quotePrefix="1">
      <alignment horizontal="center" vertical="center" wrapText="1"/>
    </xf>
    <xf numFmtId="0" fontId="78" fillId="0" borderId="16" xfId="0" applyFont="1" applyFill="1" applyBorder="1" applyAlignment="1" quotePrefix="1">
      <alignment horizontal="center" vertical="center" wrapText="1"/>
    </xf>
    <xf numFmtId="212" fontId="78" fillId="0" borderId="16" xfId="42" applyNumberFormat="1" applyFont="1" applyFill="1" applyBorder="1" applyAlignment="1" quotePrefix="1">
      <alignment horizontal="center" vertical="center" wrapText="1"/>
    </xf>
    <xf numFmtId="0" fontId="5" fillId="0" borderId="0" xfId="0" applyFont="1" applyBorder="1" applyAlignment="1" quotePrefix="1">
      <alignment horizontal="center" wrapText="1"/>
    </xf>
    <xf numFmtId="0" fontId="5" fillId="0" borderId="13" xfId="0" applyFont="1" applyBorder="1" applyAlignment="1">
      <alignment horizontal="center" wrapText="1"/>
    </xf>
    <xf numFmtId="0" fontId="5" fillId="0" borderId="10" xfId="0" applyFont="1" applyBorder="1" applyAlignment="1">
      <alignment horizont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5095875</xdr:colOff>
      <xdr:row>1</xdr:row>
      <xdr:rowOff>123825</xdr:rowOff>
    </xdr:from>
    <xdr:to>
      <xdr:col>0</xdr:col>
      <xdr:colOff>6486525</xdr:colOff>
      <xdr:row>3</xdr:row>
      <xdr:rowOff>104775</xdr:rowOff>
    </xdr:to>
    <xdr:pic>
      <xdr:nvPicPr>
        <xdr:cNvPr id="1" name="Obraz 3" descr="C:\Users\jakud\Desktop\Paczka logo\PL\RGB\Granatowy\UKNF_RGB_PL_Granatowy.png"/>
        <xdr:cNvPicPr preferRelativeResize="1">
          <a:picLocks noChangeAspect="1"/>
        </xdr:cNvPicPr>
      </xdr:nvPicPr>
      <xdr:blipFill>
        <a:blip r:embed="rId1"/>
        <a:stretch>
          <a:fillRect/>
        </a:stretch>
      </xdr:blipFill>
      <xdr:spPr>
        <a:xfrm>
          <a:off x="5095875" y="285750"/>
          <a:ext cx="13811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676275</xdr:colOff>
      <xdr:row>1</xdr:row>
      <xdr:rowOff>19050</xdr:rowOff>
    </xdr:from>
    <xdr:to>
      <xdr:col>10</xdr:col>
      <xdr:colOff>904875</xdr:colOff>
      <xdr:row>2</xdr:row>
      <xdr:rowOff>95250</xdr:rowOff>
    </xdr:to>
    <xdr:pic>
      <xdr:nvPicPr>
        <xdr:cNvPr id="1" name="Obraz 2"/>
        <xdr:cNvPicPr preferRelativeResize="1">
          <a:picLocks noChangeAspect="1"/>
        </xdr:cNvPicPr>
      </xdr:nvPicPr>
      <xdr:blipFill>
        <a:blip r:embed="rId1"/>
        <a:stretch>
          <a:fillRect/>
        </a:stretch>
      </xdr:blipFill>
      <xdr:spPr>
        <a:xfrm>
          <a:off x="9144000" y="180975"/>
          <a:ext cx="1152525" cy="266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1</xdr:row>
      <xdr:rowOff>38100</xdr:rowOff>
    </xdr:from>
    <xdr:to>
      <xdr:col>6</xdr:col>
      <xdr:colOff>1381125</xdr:colOff>
      <xdr:row>2</xdr:row>
      <xdr:rowOff>114300</xdr:rowOff>
    </xdr:to>
    <xdr:pic>
      <xdr:nvPicPr>
        <xdr:cNvPr id="1" name="Obraz 2"/>
        <xdr:cNvPicPr preferRelativeResize="1">
          <a:picLocks noChangeAspect="1"/>
        </xdr:cNvPicPr>
      </xdr:nvPicPr>
      <xdr:blipFill>
        <a:blip r:embed="rId1"/>
        <a:stretch>
          <a:fillRect/>
        </a:stretch>
      </xdr:blipFill>
      <xdr:spPr>
        <a:xfrm>
          <a:off x="8048625" y="200025"/>
          <a:ext cx="1152525" cy="266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142875</xdr:rowOff>
    </xdr:from>
    <xdr:to>
      <xdr:col>4</xdr:col>
      <xdr:colOff>1190625</xdr:colOff>
      <xdr:row>2</xdr:row>
      <xdr:rowOff>95250</xdr:rowOff>
    </xdr:to>
    <xdr:pic>
      <xdr:nvPicPr>
        <xdr:cNvPr id="1" name="Obraz 2"/>
        <xdr:cNvPicPr preferRelativeResize="1">
          <a:picLocks noChangeAspect="1"/>
        </xdr:cNvPicPr>
      </xdr:nvPicPr>
      <xdr:blipFill>
        <a:blip r:embed="rId1"/>
        <a:stretch>
          <a:fillRect/>
        </a:stretch>
      </xdr:blipFill>
      <xdr:spPr>
        <a:xfrm>
          <a:off x="9601200" y="142875"/>
          <a:ext cx="1152525" cy="304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1114425</xdr:colOff>
      <xdr:row>1</xdr:row>
      <xdr:rowOff>38100</xdr:rowOff>
    </xdr:from>
    <xdr:to>
      <xdr:col>13</xdr:col>
      <xdr:colOff>1085850</xdr:colOff>
      <xdr:row>2</xdr:row>
      <xdr:rowOff>152400</xdr:rowOff>
    </xdr:to>
    <xdr:pic>
      <xdr:nvPicPr>
        <xdr:cNvPr id="1" name="Obraz 2"/>
        <xdr:cNvPicPr preferRelativeResize="1">
          <a:picLocks noChangeAspect="1"/>
        </xdr:cNvPicPr>
      </xdr:nvPicPr>
      <xdr:blipFill>
        <a:blip r:embed="rId1"/>
        <a:stretch>
          <a:fillRect/>
        </a:stretch>
      </xdr:blipFill>
      <xdr:spPr>
        <a:xfrm>
          <a:off x="15659100" y="200025"/>
          <a:ext cx="1152525" cy="304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xdr:colOff>
      <xdr:row>0</xdr:row>
      <xdr:rowOff>133350</xdr:rowOff>
    </xdr:from>
    <xdr:to>
      <xdr:col>13</xdr:col>
      <xdr:colOff>1162050</xdr:colOff>
      <xdr:row>2</xdr:row>
      <xdr:rowOff>85725</xdr:rowOff>
    </xdr:to>
    <xdr:pic>
      <xdr:nvPicPr>
        <xdr:cNvPr id="1" name="Obraz 2"/>
        <xdr:cNvPicPr preferRelativeResize="1">
          <a:picLocks noChangeAspect="1"/>
        </xdr:cNvPicPr>
      </xdr:nvPicPr>
      <xdr:blipFill>
        <a:blip r:embed="rId1"/>
        <a:stretch>
          <a:fillRect/>
        </a:stretch>
      </xdr:blipFill>
      <xdr:spPr>
        <a:xfrm>
          <a:off x="15249525" y="133350"/>
          <a:ext cx="1152525" cy="304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142875</xdr:colOff>
      <xdr:row>2</xdr:row>
      <xdr:rowOff>114300</xdr:rowOff>
    </xdr:to>
    <xdr:pic>
      <xdr:nvPicPr>
        <xdr:cNvPr id="1" name="Obraz 2"/>
        <xdr:cNvPicPr preferRelativeResize="1">
          <a:picLocks noChangeAspect="1"/>
        </xdr:cNvPicPr>
      </xdr:nvPicPr>
      <xdr:blipFill>
        <a:blip r:embed="rId1"/>
        <a:stretch>
          <a:fillRect/>
        </a:stretch>
      </xdr:blipFill>
      <xdr:spPr>
        <a:xfrm>
          <a:off x="7877175" y="161925"/>
          <a:ext cx="1152525" cy="304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4295775</xdr:colOff>
      <xdr:row>0</xdr:row>
      <xdr:rowOff>133350</xdr:rowOff>
    </xdr:from>
    <xdr:to>
      <xdr:col>4</xdr:col>
      <xdr:colOff>104775</xdr:colOff>
      <xdr:row>2</xdr:row>
      <xdr:rowOff>38100</xdr:rowOff>
    </xdr:to>
    <xdr:pic>
      <xdr:nvPicPr>
        <xdr:cNvPr id="1" name="Obraz 2"/>
        <xdr:cNvPicPr preferRelativeResize="1">
          <a:picLocks noChangeAspect="1"/>
        </xdr:cNvPicPr>
      </xdr:nvPicPr>
      <xdr:blipFill>
        <a:blip r:embed="rId1"/>
        <a:stretch>
          <a:fillRect/>
        </a:stretch>
      </xdr:blipFill>
      <xdr:spPr>
        <a:xfrm>
          <a:off x="5219700" y="133350"/>
          <a:ext cx="1152525" cy="304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942975</xdr:colOff>
      <xdr:row>0</xdr:row>
      <xdr:rowOff>133350</xdr:rowOff>
    </xdr:from>
    <xdr:to>
      <xdr:col>19</xdr:col>
      <xdr:colOff>1000125</xdr:colOff>
      <xdr:row>2</xdr:row>
      <xdr:rowOff>114300</xdr:rowOff>
    </xdr:to>
    <xdr:pic>
      <xdr:nvPicPr>
        <xdr:cNvPr id="1" name="Obraz 2"/>
        <xdr:cNvPicPr preferRelativeResize="1">
          <a:picLocks noChangeAspect="1"/>
        </xdr:cNvPicPr>
      </xdr:nvPicPr>
      <xdr:blipFill>
        <a:blip r:embed="rId1"/>
        <a:stretch>
          <a:fillRect/>
        </a:stretch>
      </xdr:blipFill>
      <xdr:spPr>
        <a:xfrm>
          <a:off x="19278600" y="133350"/>
          <a:ext cx="11525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0</xdr:row>
      <xdr:rowOff>85725</xdr:rowOff>
    </xdr:from>
    <xdr:to>
      <xdr:col>5</xdr:col>
      <xdr:colOff>438150</xdr:colOff>
      <xdr:row>2</xdr:row>
      <xdr:rowOff>0</xdr:rowOff>
    </xdr:to>
    <xdr:pic>
      <xdr:nvPicPr>
        <xdr:cNvPr id="1" name="Obraz 2"/>
        <xdr:cNvPicPr preferRelativeResize="1">
          <a:picLocks noChangeAspect="1"/>
        </xdr:cNvPicPr>
      </xdr:nvPicPr>
      <xdr:blipFill>
        <a:blip r:embed="rId1"/>
        <a:stretch>
          <a:fillRect/>
        </a:stretch>
      </xdr:blipFill>
      <xdr:spPr>
        <a:xfrm>
          <a:off x="3724275" y="85725"/>
          <a:ext cx="11525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114300</xdr:colOff>
      <xdr:row>1</xdr:row>
      <xdr:rowOff>9525</xdr:rowOff>
    </xdr:from>
    <xdr:to>
      <xdr:col>22</xdr:col>
      <xdr:colOff>476250</xdr:colOff>
      <xdr:row>2</xdr:row>
      <xdr:rowOff>114300</xdr:rowOff>
    </xdr:to>
    <xdr:pic>
      <xdr:nvPicPr>
        <xdr:cNvPr id="1" name="Obraz 2"/>
        <xdr:cNvPicPr preferRelativeResize="1">
          <a:picLocks noChangeAspect="1"/>
        </xdr:cNvPicPr>
      </xdr:nvPicPr>
      <xdr:blipFill>
        <a:blip r:embed="rId1"/>
        <a:stretch>
          <a:fillRect/>
        </a:stretch>
      </xdr:blipFill>
      <xdr:spPr>
        <a:xfrm>
          <a:off x="16459200" y="171450"/>
          <a:ext cx="11525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590550</xdr:colOff>
      <xdr:row>1</xdr:row>
      <xdr:rowOff>47625</xdr:rowOff>
    </xdr:from>
    <xdr:to>
      <xdr:col>11</xdr:col>
      <xdr:colOff>790575</xdr:colOff>
      <xdr:row>2</xdr:row>
      <xdr:rowOff>152400</xdr:rowOff>
    </xdr:to>
    <xdr:pic>
      <xdr:nvPicPr>
        <xdr:cNvPr id="1" name="Obraz 2"/>
        <xdr:cNvPicPr preferRelativeResize="1">
          <a:picLocks noChangeAspect="1"/>
        </xdr:cNvPicPr>
      </xdr:nvPicPr>
      <xdr:blipFill>
        <a:blip r:embed="rId1"/>
        <a:stretch>
          <a:fillRect/>
        </a:stretch>
      </xdr:blipFill>
      <xdr:spPr>
        <a:xfrm>
          <a:off x="10267950" y="209550"/>
          <a:ext cx="115252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209550</xdr:colOff>
      <xdr:row>1</xdr:row>
      <xdr:rowOff>47625</xdr:rowOff>
    </xdr:from>
    <xdr:to>
      <xdr:col>12</xdr:col>
      <xdr:colOff>1362075</xdr:colOff>
      <xdr:row>2</xdr:row>
      <xdr:rowOff>123825</xdr:rowOff>
    </xdr:to>
    <xdr:pic>
      <xdr:nvPicPr>
        <xdr:cNvPr id="1" name="Obraz 2"/>
        <xdr:cNvPicPr preferRelativeResize="1">
          <a:picLocks noChangeAspect="1"/>
        </xdr:cNvPicPr>
      </xdr:nvPicPr>
      <xdr:blipFill>
        <a:blip r:embed="rId1"/>
        <a:stretch>
          <a:fillRect/>
        </a:stretch>
      </xdr:blipFill>
      <xdr:spPr>
        <a:xfrm>
          <a:off x="10067925" y="209550"/>
          <a:ext cx="115252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1009650</xdr:colOff>
      <xdr:row>1</xdr:row>
      <xdr:rowOff>76200</xdr:rowOff>
    </xdr:from>
    <xdr:to>
      <xdr:col>25</xdr:col>
      <xdr:colOff>1066800</xdr:colOff>
      <xdr:row>2</xdr:row>
      <xdr:rowOff>152400</xdr:rowOff>
    </xdr:to>
    <xdr:pic>
      <xdr:nvPicPr>
        <xdr:cNvPr id="1" name="Obraz 2"/>
        <xdr:cNvPicPr preferRelativeResize="1">
          <a:picLocks noChangeAspect="1"/>
        </xdr:cNvPicPr>
      </xdr:nvPicPr>
      <xdr:blipFill>
        <a:blip r:embed="rId1"/>
        <a:stretch>
          <a:fillRect/>
        </a:stretch>
      </xdr:blipFill>
      <xdr:spPr>
        <a:xfrm>
          <a:off x="20583525" y="238125"/>
          <a:ext cx="1152525"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0</xdr:row>
      <xdr:rowOff>133350</xdr:rowOff>
    </xdr:from>
    <xdr:to>
      <xdr:col>5</xdr:col>
      <xdr:colOff>1828800</xdr:colOff>
      <xdr:row>2</xdr:row>
      <xdr:rowOff>47625</xdr:rowOff>
    </xdr:to>
    <xdr:pic>
      <xdr:nvPicPr>
        <xdr:cNvPr id="1" name="Obraz 2"/>
        <xdr:cNvPicPr preferRelativeResize="1">
          <a:picLocks noChangeAspect="1"/>
        </xdr:cNvPicPr>
      </xdr:nvPicPr>
      <xdr:blipFill>
        <a:blip r:embed="rId1"/>
        <a:stretch>
          <a:fillRect/>
        </a:stretch>
      </xdr:blipFill>
      <xdr:spPr>
        <a:xfrm>
          <a:off x="6181725" y="133350"/>
          <a:ext cx="1152525" cy="266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438150</xdr:colOff>
      <xdr:row>1</xdr:row>
      <xdr:rowOff>76200</xdr:rowOff>
    </xdr:from>
    <xdr:to>
      <xdr:col>9</xdr:col>
      <xdr:colOff>1590675</xdr:colOff>
      <xdr:row>3</xdr:row>
      <xdr:rowOff>9525</xdr:rowOff>
    </xdr:to>
    <xdr:pic>
      <xdr:nvPicPr>
        <xdr:cNvPr id="1" name="Obraz 2"/>
        <xdr:cNvPicPr preferRelativeResize="1">
          <a:picLocks noChangeAspect="1"/>
        </xdr:cNvPicPr>
      </xdr:nvPicPr>
      <xdr:blipFill>
        <a:blip r:embed="rId1"/>
        <a:stretch>
          <a:fillRect/>
        </a:stretch>
      </xdr:blipFill>
      <xdr:spPr>
        <a:xfrm>
          <a:off x="13887450" y="238125"/>
          <a:ext cx="1152525" cy="266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1</xdr:row>
      <xdr:rowOff>76200</xdr:rowOff>
    </xdr:from>
    <xdr:to>
      <xdr:col>13</xdr:col>
      <xdr:colOff>1209675</xdr:colOff>
      <xdr:row>2</xdr:row>
      <xdr:rowOff>152400</xdr:rowOff>
    </xdr:to>
    <xdr:pic>
      <xdr:nvPicPr>
        <xdr:cNvPr id="1" name="Obraz 2"/>
        <xdr:cNvPicPr preferRelativeResize="1">
          <a:picLocks noChangeAspect="1"/>
        </xdr:cNvPicPr>
      </xdr:nvPicPr>
      <xdr:blipFill>
        <a:blip r:embed="rId1"/>
        <a:stretch>
          <a:fillRect/>
        </a:stretch>
      </xdr:blipFill>
      <xdr:spPr>
        <a:xfrm>
          <a:off x="15878175" y="238125"/>
          <a:ext cx="11525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77"/>
  <sheetViews>
    <sheetView showGridLines="0" zoomScalePageLayoutView="0" workbookViewId="0" topLeftCell="A1">
      <selection activeCell="A1" sqref="A1"/>
    </sheetView>
  </sheetViews>
  <sheetFormatPr defaultColWidth="0" defaultRowHeight="12.75"/>
  <cols>
    <col min="1" max="1" width="194.8515625" style="235" customWidth="1"/>
    <col min="2" max="16384" width="0" style="1" hidden="1" customWidth="1"/>
  </cols>
  <sheetData>
    <row r="2" ht="12.75">
      <c r="A2" s="222"/>
    </row>
    <row r="3" ht="15">
      <c r="A3" s="223" t="s">
        <v>644</v>
      </c>
    </row>
    <row r="4" ht="15">
      <c r="A4" s="223"/>
    </row>
    <row r="5" ht="15">
      <c r="A5" s="223"/>
    </row>
    <row r="6" ht="15">
      <c r="A6" s="223" t="s">
        <v>708</v>
      </c>
    </row>
    <row r="7" s="4" customFormat="1" ht="15">
      <c r="A7" s="224" t="s">
        <v>646</v>
      </c>
    </row>
    <row r="8" s="4" customFormat="1" ht="15">
      <c r="A8" s="223"/>
    </row>
    <row r="9" ht="12.75">
      <c r="A9" s="225" t="s">
        <v>645</v>
      </c>
    </row>
    <row r="10" ht="12.75">
      <c r="A10" s="226" t="s">
        <v>90</v>
      </c>
    </row>
    <row r="11" ht="12.75">
      <c r="A11" s="227"/>
    </row>
    <row r="12" s="108" customFormat="1" ht="15">
      <c r="A12" s="228" t="str">
        <f>'Tabl. 1'!B5</f>
        <v>Tabela 1. Członkowie otwartych funduszy emerytalnych wg wieku i płci *)</v>
      </c>
    </row>
    <row r="13" s="108" customFormat="1" ht="15">
      <c r="A13" s="229" t="str">
        <f>'Tabl. 1'!B6</f>
        <v>Table 1. Open Pension Funds' Members by Age *)</v>
      </c>
    </row>
    <row r="14" s="108" customFormat="1" ht="15">
      <c r="A14" s="230"/>
    </row>
    <row r="15" s="108" customFormat="1" ht="15">
      <c r="A15" s="228" t="s">
        <v>653</v>
      </c>
    </row>
    <row r="16" s="108" customFormat="1" ht="15">
      <c r="A16" s="229" t="e">
        <f>'Tabl. 2'!#REF!</f>
        <v>#REF!</v>
      </c>
    </row>
    <row r="17" s="108" customFormat="1" ht="15">
      <c r="A17" s="228"/>
    </row>
    <row r="18" s="108" customFormat="1" ht="15">
      <c r="A18" s="228" t="str">
        <f>'Tabl. 3'!B5</f>
        <v>Tabela 3. Dynamika liczby członków otwartych funduszy emerytalnych *)</v>
      </c>
    </row>
    <row r="19" s="108" customFormat="1" ht="15">
      <c r="A19" s="229" t="str">
        <f>'Tabl. 3'!B6</f>
        <v>Table 3. Members' Dynamics by Open Pension Funds *)</v>
      </c>
    </row>
    <row r="20" s="108" customFormat="1" ht="15">
      <c r="A20" s="230"/>
    </row>
    <row r="21" s="108" customFormat="1" ht="15">
      <c r="A21" s="228" t="str">
        <f>'Tabl. 4'!B5</f>
        <v>Tabela 4. Zmiany członkostwa dokonane przez członków otwartych funduszy emerytalnych w 4 kwartale 2023 r.*</v>
      </c>
    </row>
    <row r="22" s="108" customFormat="1" ht="15">
      <c r="A22" s="229" t="str">
        <f>'Tabl. 4'!B6</f>
        <v>Table 4. Transfers of Open Pension Funds' Members in the 4 quarter of year 2023 *)</v>
      </c>
    </row>
    <row r="23" s="108" customFormat="1" ht="15">
      <c r="A23" s="230"/>
    </row>
    <row r="24" s="108" customFormat="1" ht="15">
      <c r="A24" s="228" t="str">
        <f>'Tabl. 4a'!B5</f>
        <v>Tabela 4a. Zmiany członkostwa dokonane przez członków otwartych funduszy emerytalnych w 4 kwartale 2023 r. według wieku oraz rozliczenie wypłat transferowych przez Krajowy Depozyt Papierów Wartościowych*) </v>
      </c>
    </row>
    <row r="25" s="108" customFormat="1" ht="15">
      <c r="A25" s="229" t="str">
        <f>'Tabl. 4a'!B6</f>
        <v>Table 4a. Transfers of Open Pension Funds' Members in the 4 quarter of year 2023 by Age and Settlements done by the National Deposit for Securities*) </v>
      </c>
    </row>
    <row r="26" s="108" customFormat="1" ht="15">
      <c r="A26" s="230"/>
    </row>
    <row r="27" s="108" customFormat="1" ht="15">
      <c r="A27" s="228" t="s">
        <v>656</v>
      </c>
    </row>
    <row r="28" s="108" customFormat="1" ht="15">
      <c r="A28" s="229" t="s">
        <v>118</v>
      </c>
    </row>
    <row r="29" s="108" customFormat="1" ht="15">
      <c r="A29" s="228"/>
    </row>
    <row r="30" s="108" customFormat="1" ht="15">
      <c r="A30" s="228" t="str">
        <f>'Tabl. 6'!B5</f>
        <v>Tabela 6. Kwoty składek na ubezpieczenie emerytalne i odsetek przekazywanych przez ZUS do otwartych funduszy emerytalnych (w PLN)</v>
      </c>
    </row>
    <row r="31" s="108" customFormat="1" ht="15">
      <c r="A31" s="229" t="str">
        <f>'Tabl. 6'!B6</f>
        <v>Table 6. Amount of Pension Contributions and Interests Transferred to Open Pension Funds by ZUS (in PLN)</v>
      </c>
    </row>
    <row r="32" s="108" customFormat="1" ht="15">
      <c r="A32" s="230"/>
    </row>
    <row r="33" s="108" customFormat="1" ht="15">
      <c r="A33" s="228" t="str">
        <f>'Tabl. 7'!B5</f>
        <v>Tabela 7. Rachunki prowadzone przez otwarte fundusze emerytalne w 4 kwartale 2023 r.</v>
      </c>
    </row>
    <row r="34" s="108" customFormat="1" ht="15">
      <c r="A34" s="229" t="str">
        <f>'Tabl. 7'!B6</f>
        <v>Table 7. Members' Accounts Managed by Open Pension Funds in the 4 quarter of year 2023</v>
      </c>
    </row>
    <row r="35" s="108" customFormat="1" ht="15">
      <c r="A35" s="230"/>
    </row>
    <row r="36" s="108" customFormat="1" ht="15">
      <c r="A36" s="228" t="str">
        <f>'Tabl. 8'!B5</f>
        <v>Tabela 8. Wartości i miary zmienności jednostek rozrachunkowych otwartych funduszy emerytalnych w 4 kwartale 2023 roku (w PLN)</v>
      </c>
    </row>
    <row r="37" s="108" customFormat="1" ht="15">
      <c r="A37" s="229" t="str">
        <f>'Tabl. 8'!B6</f>
        <v>Table 8. Accounting Units Values by Open Pension Funds in the 4 quarter of year 2023 (in PLN)</v>
      </c>
    </row>
    <row r="38" s="108" customFormat="1" ht="15">
      <c r="A38" s="230"/>
    </row>
    <row r="39" s="108" customFormat="1" ht="15">
      <c r="A39" s="228" t="str">
        <f>'Tabl. 9'!B5</f>
        <v>Tabela 9. Struktura portfeli inwestycyjnych otwartych funduszy emerytalnych (w PLN)</v>
      </c>
    </row>
    <row r="40" s="108" customFormat="1" ht="15">
      <c r="A40" s="229" t="str">
        <f>'Tabl. 9'!B6</f>
        <v>Table 9. Open Pension Funds' Investment Portfolio (in PLN)</v>
      </c>
    </row>
    <row r="41" s="108" customFormat="1" ht="15">
      <c r="A41" s="230"/>
    </row>
    <row r="42" s="108" customFormat="1" ht="15">
      <c r="A42" s="228" t="str">
        <f>'Tabl. 10'!A5</f>
        <v>Tabela 10. Zestawienie poszczególnych instrumentów portfeli inwestycyjnych otwartych funduszy emerytalnych (w PLN)</v>
      </c>
    </row>
    <row r="43" s="108" customFormat="1" ht="15">
      <c r="A43" s="229" t="str">
        <f>'Tabl. 10'!A6</f>
        <v>Table 10. List of Open Pension Funds' Investment Portfolio Instruments (in PLN)</v>
      </c>
    </row>
    <row r="44" s="108" customFormat="1" ht="15">
      <c r="A44" s="228"/>
    </row>
    <row r="45" s="108" customFormat="1" ht="15">
      <c r="A45" s="228" t="str">
        <f>'Tabl. 11'!B5</f>
        <v>Tabela 11. Bilanse otwartych funduszy emerytalnych (w PLN)</v>
      </c>
    </row>
    <row r="46" s="108" customFormat="1" ht="15">
      <c r="A46" s="229" t="str">
        <f>'Tabl. 11'!B6</f>
        <v>Table 11. Open Pension Funds' Balance Sheets (in PLN)</v>
      </c>
    </row>
    <row r="47" s="108" customFormat="1" ht="15">
      <c r="A47" s="230"/>
    </row>
    <row r="48" s="108" customFormat="1" ht="15">
      <c r="A48" s="228" t="str">
        <f>'Tabl. 12'!B5</f>
        <v>Tabela 12. Rachunki zysków i strat otwartych funduszy emerytalnych (w PLN)</v>
      </c>
    </row>
    <row r="49" s="108" customFormat="1" ht="15">
      <c r="A49" s="229" t="str">
        <f>'Tabl. 12'!B6</f>
        <v>Table 12. Open Pension Funds' Profit and Loss Statements</v>
      </c>
    </row>
    <row r="50" s="108" customFormat="1" ht="15">
      <c r="A50" s="230"/>
    </row>
    <row r="51" s="108" customFormat="1" ht="15">
      <c r="A51" s="228" t="s">
        <v>667</v>
      </c>
    </row>
    <row r="52" s="108" customFormat="1" ht="15">
      <c r="A52" s="229" t="s">
        <v>33</v>
      </c>
    </row>
    <row r="53" s="108" customFormat="1" ht="15">
      <c r="A53" s="230"/>
    </row>
    <row r="54" s="108" customFormat="1" ht="15">
      <c r="A54" s="228" t="s">
        <v>668</v>
      </c>
    </row>
    <row r="55" s="108" customFormat="1" ht="15">
      <c r="A55" s="229" t="s">
        <v>37</v>
      </c>
    </row>
    <row r="56" s="108" customFormat="1" ht="15">
      <c r="A56" s="230"/>
    </row>
    <row r="57" s="108" customFormat="1" ht="15">
      <c r="A57" s="228" t="s">
        <v>655</v>
      </c>
    </row>
    <row r="58" s="108" customFormat="1" ht="15">
      <c r="A58" s="229" t="s">
        <v>386</v>
      </c>
    </row>
    <row r="59" ht="12.75">
      <c r="A59" s="231"/>
    </row>
    <row r="60" ht="12.75">
      <c r="A60" s="232" t="s">
        <v>647</v>
      </c>
    </row>
    <row r="61" ht="25.5">
      <c r="A61" s="232" t="s">
        <v>651</v>
      </c>
    </row>
    <row r="62" ht="25.5">
      <c r="A62" s="233" t="s">
        <v>650</v>
      </c>
    </row>
    <row r="64" ht="12.75">
      <c r="A64" s="232" t="s">
        <v>648</v>
      </c>
    </row>
    <row r="65" ht="12.75">
      <c r="A65" s="234" t="s">
        <v>649</v>
      </c>
    </row>
    <row r="67" ht="12.75">
      <c r="A67" s="231"/>
    </row>
    <row r="68" ht="12.75">
      <c r="A68" s="227"/>
    </row>
    <row r="69" ht="12.75">
      <c r="A69" s="227"/>
    </row>
    <row r="70" ht="12.75">
      <c r="A70" s="227"/>
    </row>
    <row r="71" ht="12.75">
      <c r="A71" s="227"/>
    </row>
    <row r="72" ht="12.75">
      <c r="A72" s="227"/>
    </row>
    <row r="73" ht="12.75">
      <c r="A73" s="227"/>
    </row>
    <row r="74" ht="12.75">
      <c r="A74" s="227"/>
    </row>
    <row r="75" ht="12.75">
      <c r="A75" s="227"/>
    </row>
    <row r="76" ht="12.75">
      <c r="A76" s="227"/>
    </row>
    <row r="77" ht="12.75">
      <c r="A77" s="227"/>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1" location="'Tabl. 13'!A1" display="Tabela 13. Bilanse powszechnych towarzystw emerytalnych (w zł) *)"/>
    <hyperlink ref="A52" location="'Tabl. 13'!A1" display="'Tabl. 13'!A1"/>
    <hyperlink ref="A54" location="'Tabl. 14'!A1" display="Tabela 14. Rachunki zysków i strat powszechnych towarzystw emerytalnych (w zł)"/>
    <hyperlink ref="A55" location="'Tabl. 14'!A1" display="'Tabl. 14'!A1"/>
    <hyperlink ref="A57" location="'Tabl. 15'!A1" display="Tablica 15. Średni kapitał emerytalny członków OFE wg wieku i płci"/>
    <hyperlink ref="A58" location="'Tabl. 15'!A1" display="Table 15.  Average capital Open Pension Funds' Members by Age and Sex *)"/>
    <hyperlink ref="A27" location="'Tabl. 5'!B1" display="Tablica 5. Składki na ubezpieczenie emerytalne przekazywane przez ZUS do otwartych funduszy emerytalnych "/>
    <hyperlink ref="A28" location="'Tabl. 5'!B2" display="Table 5. Pension Contributions Transferred to Open Pension Funds by ZUS"/>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K29"/>
  <sheetViews>
    <sheetView showGridLines="0" zoomScalePageLayoutView="0" workbookViewId="0" topLeftCell="A1">
      <selection activeCell="A1" sqref="A1"/>
    </sheetView>
  </sheetViews>
  <sheetFormatPr defaultColWidth="9.140625" defaultRowHeight="12.75"/>
  <cols>
    <col min="1" max="1" width="1.57421875" style="6" customWidth="1"/>
    <col min="2" max="2" width="28.421875" style="6" customWidth="1"/>
    <col min="3" max="10" width="13.8515625" style="6" customWidth="1"/>
    <col min="11" max="11" width="13.8515625" style="8" customWidth="1"/>
    <col min="12" max="16384" width="9.140625" style="6" customWidth="1"/>
  </cols>
  <sheetData>
    <row r="2" spans="2:7" s="3" customFormat="1" ht="15">
      <c r="B2" s="51" t="s">
        <v>644</v>
      </c>
      <c r="C2" s="52"/>
      <c r="D2" s="52"/>
      <c r="E2" s="52"/>
      <c r="F2" s="52"/>
      <c r="G2" s="52"/>
    </row>
    <row r="3" spans="2:7" s="3" customFormat="1" ht="15">
      <c r="B3" s="236" t="s">
        <v>652</v>
      </c>
      <c r="C3" s="52"/>
      <c r="D3" s="52"/>
      <c r="E3" s="52"/>
      <c r="F3" s="52"/>
      <c r="G3" s="52"/>
    </row>
    <row r="4" ht="12" customHeight="1">
      <c r="B4" s="260"/>
    </row>
    <row r="5" spans="1:11" s="108" customFormat="1" ht="19.5" customHeight="1">
      <c r="A5" s="126"/>
      <c r="B5" s="248" t="s">
        <v>697</v>
      </c>
      <c r="C5" s="127"/>
      <c r="D5" s="205"/>
      <c r="E5" s="205"/>
      <c r="F5" s="205"/>
      <c r="G5" s="205"/>
      <c r="H5" s="205"/>
      <c r="I5" s="205"/>
      <c r="J5" s="205"/>
      <c r="K5" s="205"/>
    </row>
    <row r="6" spans="1:11" s="108" customFormat="1" ht="19.5" customHeight="1">
      <c r="A6" s="128"/>
      <c r="B6" s="249" t="s">
        <v>698</v>
      </c>
      <c r="C6" s="127"/>
      <c r="D6" s="205"/>
      <c r="E6" s="205"/>
      <c r="F6" s="205"/>
      <c r="G6" s="205"/>
      <c r="H6" s="205"/>
      <c r="I6" s="205"/>
      <c r="J6" s="205"/>
      <c r="K6" s="205"/>
    </row>
    <row r="7" spans="1:11" s="108" customFormat="1" ht="19.5" customHeight="1" thickBot="1">
      <c r="A7" s="128"/>
      <c r="B7" s="127"/>
      <c r="C7" s="127"/>
      <c r="D7" s="205"/>
      <c r="E7" s="205"/>
      <c r="F7" s="205"/>
      <c r="G7" s="205"/>
      <c r="H7" s="205"/>
      <c r="I7" s="205"/>
      <c r="J7" s="205"/>
      <c r="K7" s="205"/>
    </row>
    <row r="8" spans="1:11" s="59" customFormat="1" ht="31.5" customHeight="1">
      <c r="A8" s="128"/>
      <c r="B8" s="182" t="s">
        <v>45</v>
      </c>
      <c r="C8" s="182" t="s">
        <v>699</v>
      </c>
      <c r="D8" s="215" t="s">
        <v>700</v>
      </c>
      <c r="E8" s="215" t="s">
        <v>162</v>
      </c>
      <c r="F8" s="215" t="s">
        <v>161</v>
      </c>
      <c r="G8" s="215" t="s">
        <v>159</v>
      </c>
      <c r="H8" s="215" t="s">
        <v>158</v>
      </c>
      <c r="I8" s="215" t="s">
        <v>160</v>
      </c>
      <c r="J8" s="215" t="s">
        <v>157</v>
      </c>
      <c r="K8" s="215" t="s">
        <v>156</v>
      </c>
    </row>
    <row r="9" spans="1:11" s="108" customFormat="1" ht="31.5" customHeight="1" thickBot="1">
      <c r="A9" s="183"/>
      <c r="B9" s="66" t="s">
        <v>46</v>
      </c>
      <c r="C9" s="67" t="s">
        <v>163</v>
      </c>
      <c r="D9" s="216" t="s">
        <v>163</v>
      </c>
      <c r="E9" s="216" t="s">
        <v>170</v>
      </c>
      <c r="F9" s="216" t="s">
        <v>169</v>
      </c>
      <c r="G9" s="216" t="s">
        <v>167</v>
      </c>
      <c r="H9" s="216" t="s">
        <v>166</v>
      </c>
      <c r="I9" s="216" t="s">
        <v>168</v>
      </c>
      <c r="J9" s="216" t="s">
        <v>165</v>
      </c>
      <c r="K9" s="216" t="s">
        <v>164</v>
      </c>
    </row>
    <row r="10" spans="1:11" s="108" customFormat="1" ht="36" customHeight="1">
      <c r="A10" s="183" t="s">
        <v>58</v>
      </c>
      <c r="B10" s="177" t="s">
        <v>59</v>
      </c>
      <c r="C10" s="185">
        <v>60.1</v>
      </c>
      <c r="D10" s="185">
        <v>51.25</v>
      </c>
      <c r="E10" s="185">
        <v>0.0538</v>
      </c>
      <c r="F10" s="185">
        <v>3.02</v>
      </c>
      <c r="G10" s="185">
        <v>60.5</v>
      </c>
      <c r="H10" s="185">
        <v>50.16</v>
      </c>
      <c r="I10" s="185">
        <v>10.34</v>
      </c>
      <c r="J10" s="185">
        <v>56.81</v>
      </c>
      <c r="K10" s="185">
        <v>56.22</v>
      </c>
    </row>
    <row r="11" spans="1:11" s="108" customFormat="1" ht="21" customHeight="1">
      <c r="A11" s="183" t="s">
        <v>61</v>
      </c>
      <c r="B11" s="33" t="s">
        <v>62</v>
      </c>
      <c r="C11" s="259">
        <v>60.21</v>
      </c>
      <c r="D11" s="259">
        <v>50.93</v>
      </c>
      <c r="E11" s="259">
        <v>0.0556</v>
      </c>
      <c r="F11" s="259">
        <v>3.12</v>
      </c>
      <c r="G11" s="259">
        <v>60.6</v>
      </c>
      <c r="H11" s="259">
        <v>49.88</v>
      </c>
      <c r="I11" s="259">
        <v>10.72</v>
      </c>
      <c r="J11" s="259">
        <v>56.88</v>
      </c>
      <c r="K11" s="259">
        <v>56.17</v>
      </c>
    </row>
    <row r="12" spans="1:11" s="108" customFormat="1" ht="21" customHeight="1">
      <c r="A12" s="183" t="s">
        <v>395</v>
      </c>
      <c r="B12" s="33" t="s">
        <v>394</v>
      </c>
      <c r="C12" s="259">
        <v>64.77</v>
      </c>
      <c r="D12" s="259">
        <v>55.03</v>
      </c>
      <c r="E12" s="259">
        <v>0.0533</v>
      </c>
      <c r="F12" s="259">
        <v>3.22</v>
      </c>
      <c r="G12" s="259">
        <v>65.13</v>
      </c>
      <c r="H12" s="259">
        <v>53.89</v>
      </c>
      <c r="I12" s="259">
        <v>11.24</v>
      </c>
      <c r="J12" s="259">
        <v>61.12</v>
      </c>
      <c r="K12" s="259">
        <v>60.47</v>
      </c>
    </row>
    <row r="13" spans="1:11" s="108" customFormat="1" ht="21" customHeight="1">
      <c r="A13" s="183" t="s">
        <v>97</v>
      </c>
      <c r="B13" s="33" t="s">
        <v>60</v>
      </c>
      <c r="C13" s="259">
        <v>62.07</v>
      </c>
      <c r="D13" s="259">
        <v>52.71</v>
      </c>
      <c r="E13" s="259">
        <v>0.053</v>
      </c>
      <c r="F13" s="259">
        <v>3.07</v>
      </c>
      <c r="G13" s="259">
        <v>62.31</v>
      </c>
      <c r="H13" s="259">
        <v>51.7</v>
      </c>
      <c r="I13" s="259">
        <v>10.61</v>
      </c>
      <c r="J13" s="259">
        <v>58.19</v>
      </c>
      <c r="K13" s="259">
        <v>57.82</v>
      </c>
    </row>
    <row r="14" spans="1:11" s="108" customFormat="1" ht="21" customHeight="1">
      <c r="A14" s="183" t="s">
        <v>63</v>
      </c>
      <c r="B14" s="33" t="s">
        <v>64</v>
      </c>
      <c r="C14" s="259">
        <v>56.78</v>
      </c>
      <c r="D14" s="259">
        <v>48.2</v>
      </c>
      <c r="E14" s="259">
        <v>0.0544</v>
      </c>
      <c r="F14" s="259">
        <v>2.89</v>
      </c>
      <c r="G14" s="259">
        <v>57.14</v>
      </c>
      <c r="H14" s="259">
        <v>47.22</v>
      </c>
      <c r="I14" s="259">
        <v>9.92</v>
      </c>
      <c r="J14" s="259">
        <v>53.71</v>
      </c>
      <c r="K14" s="259">
        <v>53.07</v>
      </c>
    </row>
    <row r="15" spans="1:11" s="108" customFormat="1" ht="21" customHeight="1">
      <c r="A15" s="183" t="s">
        <v>65</v>
      </c>
      <c r="B15" s="33" t="s">
        <v>66</v>
      </c>
      <c r="C15" s="259">
        <v>62.17</v>
      </c>
      <c r="D15" s="259">
        <v>53.45</v>
      </c>
      <c r="E15" s="259">
        <v>0.0516</v>
      </c>
      <c r="F15" s="259">
        <v>3.01</v>
      </c>
      <c r="G15" s="259">
        <v>62.6</v>
      </c>
      <c r="H15" s="259">
        <v>52.34</v>
      </c>
      <c r="I15" s="259">
        <v>10.26</v>
      </c>
      <c r="J15" s="259">
        <v>58.75</v>
      </c>
      <c r="K15" s="259">
        <v>58.27</v>
      </c>
    </row>
    <row r="16" spans="1:11" s="108" customFormat="1" ht="21" customHeight="1">
      <c r="A16" s="183" t="s">
        <v>682</v>
      </c>
      <c r="B16" s="33" t="s">
        <v>676</v>
      </c>
      <c r="C16" s="259">
        <v>59.6</v>
      </c>
      <c r="D16" s="259">
        <v>50.89</v>
      </c>
      <c r="E16" s="259">
        <v>0.0533</v>
      </c>
      <c r="F16" s="259">
        <v>2.97</v>
      </c>
      <c r="G16" s="259">
        <v>60</v>
      </c>
      <c r="H16" s="259">
        <v>49.79</v>
      </c>
      <c r="I16" s="259">
        <v>10.21</v>
      </c>
      <c r="J16" s="259">
        <v>56.33</v>
      </c>
      <c r="K16" s="259">
        <v>55.72</v>
      </c>
    </row>
    <row r="17" spans="1:11" s="108" customFormat="1" ht="21" customHeight="1">
      <c r="A17" s="183" t="s">
        <v>681</v>
      </c>
      <c r="B17" s="33" t="s">
        <v>677</v>
      </c>
      <c r="C17" s="259">
        <v>57.81</v>
      </c>
      <c r="D17" s="259">
        <v>49.23</v>
      </c>
      <c r="E17" s="259">
        <v>0.0536</v>
      </c>
      <c r="F17" s="259">
        <v>2.89</v>
      </c>
      <c r="G17" s="259">
        <v>58.17</v>
      </c>
      <c r="H17" s="259">
        <v>48.16</v>
      </c>
      <c r="I17" s="259">
        <v>10.01</v>
      </c>
      <c r="J17" s="259">
        <v>54.48</v>
      </c>
      <c r="K17" s="259">
        <v>53.95</v>
      </c>
    </row>
    <row r="18" spans="1:11" s="108" customFormat="1" ht="30.75" thickBot="1">
      <c r="A18" s="183"/>
      <c r="B18" s="275" t="s">
        <v>171</v>
      </c>
      <c r="C18" s="287">
        <v>61.45</v>
      </c>
      <c r="D18" s="287">
        <v>52.33</v>
      </c>
      <c r="E18" s="278"/>
      <c r="F18" s="278"/>
      <c r="G18" s="278"/>
      <c r="H18" s="278"/>
      <c r="I18" s="278"/>
      <c r="J18" s="278"/>
      <c r="K18" s="278"/>
    </row>
    <row r="19" spans="1:11" s="108" customFormat="1" ht="34.5" customHeight="1">
      <c r="A19"/>
      <c r="B19"/>
      <c r="C19"/>
      <c r="D19"/>
      <c r="E19"/>
      <c r="F19"/>
      <c r="G19"/>
      <c r="H19"/>
      <c r="I19"/>
      <c r="J19" s="184"/>
      <c r="K19" s="279" t="s">
        <v>98</v>
      </c>
    </row>
    <row r="20" spans="1:11" ht="12.75">
      <c r="A20"/>
      <c r="B20"/>
      <c r="C20"/>
      <c r="D20"/>
      <c r="E20"/>
      <c r="F20"/>
      <c r="G20"/>
      <c r="H20"/>
      <c r="I20"/>
      <c r="J20"/>
      <c r="K20"/>
    </row>
    <row r="21" spans="1:11" ht="12.75">
      <c r="A21"/>
      <c r="B21"/>
      <c r="C21"/>
      <c r="D21"/>
      <c r="E21"/>
      <c r="F21"/>
      <c r="G21"/>
      <c r="H21"/>
      <c r="I21"/>
      <c r="J21"/>
      <c r="K21"/>
    </row>
    <row r="22" spans="1:11" ht="12.75">
      <c r="A22"/>
      <c r="B22"/>
      <c r="C22"/>
      <c r="D22"/>
      <c r="E22"/>
      <c r="F22"/>
      <c r="G22"/>
      <c r="H22"/>
      <c r="I22"/>
      <c r="J22"/>
      <c r="K22"/>
    </row>
    <row r="23" spans="1:11" ht="12.75">
      <c r="A23"/>
      <c r="B23"/>
      <c r="C23"/>
      <c r="D23"/>
      <c r="E23"/>
      <c r="F23"/>
      <c r="G23"/>
      <c r="H23"/>
      <c r="I23"/>
      <c r="J23"/>
      <c r="K23"/>
    </row>
    <row r="24" spans="1:11" ht="12.75">
      <c r="A24"/>
      <c r="B24"/>
      <c r="C24"/>
      <c r="D24"/>
      <c r="E24"/>
      <c r="F24"/>
      <c r="G24"/>
      <c r="H24"/>
      <c r="I24"/>
      <c r="J24"/>
      <c r="K24"/>
    </row>
    <row r="25" spans="1:11" ht="12.75">
      <c r="A25"/>
      <c r="B25"/>
      <c r="C25"/>
      <c r="D25"/>
      <c r="E25"/>
      <c r="F25"/>
      <c r="G25"/>
      <c r="H25"/>
      <c r="I25"/>
      <c r="J25"/>
      <c r="K25"/>
    </row>
    <row r="26" spans="1:11" ht="12.75">
      <c r="A26"/>
      <c r="B26"/>
      <c r="C26"/>
      <c r="D26"/>
      <c r="E26"/>
      <c r="F26"/>
      <c r="G26"/>
      <c r="H26"/>
      <c r="I26"/>
      <c r="J26"/>
      <c r="K26"/>
    </row>
    <row r="27" spans="1:11" ht="12.75">
      <c r="A27" s="8"/>
      <c r="B27" s="8"/>
      <c r="C27" s="8"/>
      <c r="D27" s="8"/>
      <c r="E27" s="8"/>
      <c r="F27" s="8"/>
      <c r="G27" s="8"/>
      <c r="H27" s="8"/>
      <c r="I27" s="8"/>
      <c r="K27" s="53"/>
    </row>
    <row r="28" spans="6:11" ht="12.75">
      <c r="F28" s="8"/>
      <c r="G28" s="8"/>
      <c r="H28" s="8"/>
      <c r="I28" s="8"/>
      <c r="J28" s="29"/>
      <c r="K28" s="29"/>
    </row>
    <row r="29" spans="1:11" ht="12.75">
      <c r="A29" s="8"/>
      <c r="B29" s="8"/>
      <c r="C29" s="8"/>
      <c r="D29" s="8"/>
      <c r="E29" s="8"/>
      <c r="F29" s="8"/>
      <c r="G29" s="8"/>
      <c r="H29" s="8"/>
      <c r="I29" s="8"/>
      <c r="J29" s="29"/>
      <c r="K29" s="29"/>
    </row>
  </sheetData>
  <sheetProtection/>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I20"/>
  <sheetViews>
    <sheetView showGridLines="0" zoomScalePageLayoutView="0" workbookViewId="0" topLeftCell="A1">
      <selection activeCell="A1" sqref="A1"/>
    </sheetView>
  </sheetViews>
  <sheetFormatPr defaultColWidth="9.140625" defaultRowHeight="12.75"/>
  <cols>
    <col min="1" max="1" width="1.57421875" style="6" customWidth="1"/>
    <col min="2" max="2" width="28.28125" style="6" customWidth="1"/>
    <col min="3" max="7" width="21.8515625" style="6" customWidth="1"/>
    <col min="8" max="8" width="22.7109375" style="6" customWidth="1"/>
    <col min="9" max="9" width="20.140625" style="8" customWidth="1"/>
    <col min="10" max="16384" width="9.140625" style="6" customWidth="1"/>
  </cols>
  <sheetData>
    <row r="2" spans="2:7" s="3" customFormat="1" ht="15">
      <c r="B2" s="51" t="s">
        <v>644</v>
      </c>
      <c r="C2" s="52"/>
      <c r="D2" s="52"/>
      <c r="E2" s="52"/>
      <c r="F2" s="52"/>
      <c r="G2" s="52"/>
    </row>
    <row r="3" spans="2:7" s="3" customFormat="1" ht="15">
      <c r="B3" s="236" t="s">
        <v>652</v>
      </c>
      <c r="C3" s="52"/>
      <c r="D3" s="52"/>
      <c r="E3" s="52"/>
      <c r="F3" s="52"/>
      <c r="G3" s="52"/>
    </row>
    <row r="4" ht="15">
      <c r="B4" s="251"/>
    </row>
    <row r="5" spans="1:7" s="108" customFormat="1" ht="19.5" customHeight="1">
      <c r="A5" s="124"/>
      <c r="B5" s="248" t="s">
        <v>662</v>
      </c>
      <c r="C5" s="116"/>
      <c r="D5" s="116"/>
      <c r="E5" s="116"/>
      <c r="F5" s="116"/>
      <c r="G5" s="116"/>
    </row>
    <row r="6" spans="1:7" s="108" customFormat="1" ht="19.5" customHeight="1">
      <c r="A6" s="124"/>
      <c r="B6" s="249" t="s">
        <v>99</v>
      </c>
      <c r="C6" s="116"/>
      <c r="D6" s="116"/>
      <c r="E6" s="116"/>
      <c r="F6" s="116"/>
      <c r="G6" s="116"/>
    </row>
    <row r="7" spans="1:7" s="108" customFormat="1" ht="19.5" customHeight="1">
      <c r="A7" s="124"/>
      <c r="B7" s="114"/>
      <c r="C7" s="116"/>
      <c r="D7" s="116"/>
      <c r="E7" s="116"/>
      <c r="F7" s="116"/>
      <c r="G7" s="116"/>
    </row>
    <row r="8" spans="1:7" s="108" customFormat="1" ht="19.5" customHeight="1" thickBot="1">
      <c r="A8" s="124"/>
      <c r="B8" s="123" t="s">
        <v>703</v>
      </c>
      <c r="C8" s="125"/>
      <c r="D8" s="125"/>
      <c r="E8" s="125"/>
      <c r="F8" s="125"/>
      <c r="G8" s="125"/>
    </row>
    <row r="9" spans="1:9" ht="60.75" thickBot="1">
      <c r="A9" s="20"/>
      <c r="B9" s="68" t="s">
        <v>140</v>
      </c>
      <c r="C9" s="69" t="s">
        <v>172</v>
      </c>
      <c r="D9" s="69" t="s">
        <v>389</v>
      </c>
      <c r="E9" s="69" t="s">
        <v>173</v>
      </c>
      <c r="F9" s="69" t="s">
        <v>174</v>
      </c>
      <c r="G9" s="69" t="s">
        <v>48</v>
      </c>
      <c r="I9" s="6"/>
    </row>
    <row r="10" spans="1:9" ht="21" customHeight="1">
      <c r="A10" s="20" t="s">
        <v>58</v>
      </c>
      <c r="B10" s="177" t="s">
        <v>59</v>
      </c>
      <c r="C10" s="178">
        <v>48875076793.43</v>
      </c>
      <c r="D10" s="178">
        <v>1365636818.39</v>
      </c>
      <c r="E10" s="178">
        <v>230660316.43</v>
      </c>
      <c r="F10" s="178">
        <v>2980450233.37</v>
      </c>
      <c r="G10" s="178">
        <v>53451824161.62</v>
      </c>
      <c r="I10" s="6"/>
    </row>
    <row r="11" spans="1:9" ht="21" customHeight="1">
      <c r="A11" s="21" t="s">
        <v>61</v>
      </c>
      <c r="B11" s="81" t="s">
        <v>62</v>
      </c>
      <c r="C11" s="179">
        <v>23699003045.57</v>
      </c>
      <c r="D11" s="179">
        <v>600000000</v>
      </c>
      <c r="E11" s="179">
        <v>605753964.84</v>
      </c>
      <c r="F11" s="179">
        <v>1004435251</v>
      </c>
      <c r="G11" s="179">
        <v>25909192261.41</v>
      </c>
      <c r="I11" s="6"/>
    </row>
    <row r="12" spans="1:9" ht="21" customHeight="1">
      <c r="A12" s="21" t="s">
        <v>395</v>
      </c>
      <c r="B12" s="81" t="s">
        <v>394</v>
      </c>
      <c r="C12" s="179">
        <v>50712192118.41</v>
      </c>
      <c r="D12" s="179">
        <v>830215128.89</v>
      </c>
      <c r="E12" s="179">
        <v>46661821.97</v>
      </c>
      <c r="F12" s="179">
        <v>4487707054.31</v>
      </c>
      <c r="G12" s="179">
        <v>56076776123.58</v>
      </c>
      <c r="I12" s="6"/>
    </row>
    <row r="13" spans="1:9" ht="21" customHeight="1">
      <c r="A13" s="21" t="s">
        <v>97</v>
      </c>
      <c r="B13" s="81" t="s">
        <v>60</v>
      </c>
      <c r="C13" s="179">
        <v>8460050145.81</v>
      </c>
      <c r="D13" s="179">
        <v>751833926.93</v>
      </c>
      <c r="E13" s="179"/>
      <c r="F13" s="179">
        <v>269861432.22</v>
      </c>
      <c r="G13" s="179">
        <v>9481745504.96</v>
      </c>
      <c r="I13" s="6"/>
    </row>
    <row r="14" spans="1:9" ht="21" customHeight="1">
      <c r="A14" s="21" t="s">
        <v>63</v>
      </c>
      <c r="B14" s="81" t="s">
        <v>64</v>
      </c>
      <c r="C14" s="179">
        <v>3283686457.29</v>
      </c>
      <c r="D14" s="179"/>
      <c r="E14" s="179">
        <v>78225792.22</v>
      </c>
      <c r="F14" s="179">
        <v>199890677.22</v>
      </c>
      <c r="G14" s="179">
        <v>3561802926.73</v>
      </c>
      <c r="I14" s="6"/>
    </row>
    <row r="15" spans="1:9" ht="21" customHeight="1">
      <c r="A15" s="21" t="s">
        <v>65</v>
      </c>
      <c r="B15" s="81" t="s">
        <v>66</v>
      </c>
      <c r="C15" s="179">
        <v>25621351344.29</v>
      </c>
      <c r="D15" s="179">
        <v>100000000</v>
      </c>
      <c r="E15" s="179">
        <v>165215277.78</v>
      </c>
      <c r="F15" s="179">
        <v>1178611172.18</v>
      </c>
      <c r="G15" s="179">
        <v>27065177794.25</v>
      </c>
      <c r="I15" s="6"/>
    </row>
    <row r="16" spans="1:9" ht="21" customHeight="1">
      <c r="A16" s="21" t="s">
        <v>682</v>
      </c>
      <c r="B16" s="81" t="s">
        <v>676</v>
      </c>
      <c r="C16" s="179">
        <v>11551109756.51</v>
      </c>
      <c r="D16" s="179">
        <v>670387846.87</v>
      </c>
      <c r="E16" s="179">
        <v>13477218.75</v>
      </c>
      <c r="F16" s="179">
        <v>860879883.55</v>
      </c>
      <c r="G16" s="179">
        <v>13095854705.68</v>
      </c>
      <c r="I16" s="6"/>
    </row>
    <row r="17" spans="1:9" ht="21" customHeight="1">
      <c r="A17" s="21" t="s">
        <v>681</v>
      </c>
      <c r="B17" s="81" t="s">
        <v>677</v>
      </c>
      <c r="C17" s="179">
        <v>16664013817.93</v>
      </c>
      <c r="D17" s="179">
        <v>271883249.87</v>
      </c>
      <c r="E17" s="179">
        <v>187931299.58</v>
      </c>
      <c r="F17" s="179">
        <v>825689036.79</v>
      </c>
      <c r="G17" s="179">
        <v>17949517404.17</v>
      </c>
      <c r="I17" s="6"/>
    </row>
    <row r="18" spans="1:9" ht="21" customHeight="1" thickBot="1">
      <c r="A18" s="21"/>
      <c r="B18" s="285" t="s">
        <v>48</v>
      </c>
      <c r="C18" s="286">
        <v>188866483479.24</v>
      </c>
      <c r="D18" s="286">
        <v>4589956970.95</v>
      </c>
      <c r="E18" s="286">
        <v>1327925691.57</v>
      </c>
      <c r="F18" s="286">
        <v>11807524740.64</v>
      </c>
      <c r="G18" s="286">
        <v>206591890882.4</v>
      </c>
      <c r="I18" s="6"/>
    </row>
    <row r="19" spans="3:8" ht="12.75">
      <c r="C19" s="8"/>
      <c r="D19" s="8"/>
      <c r="E19" s="8"/>
      <c r="F19" s="8"/>
      <c r="G19" s="279" t="s">
        <v>43</v>
      </c>
      <c r="H19" s="8"/>
    </row>
    <row r="20" spans="1:7" ht="12.75">
      <c r="A20" s="8"/>
      <c r="B20" s="8"/>
      <c r="C20" s="8"/>
      <c r="D20" s="8"/>
      <c r="E20" s="8"/>
      <c r="F20" s="8"/>
      <c r="G20" s="8"/>
    </row>
  </sheetData>
  <sheetProtection/>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F34"/>
  <sheetViews>
    <sheetView showGridLines="0" zoomScalePageLayoutView="0" workbookViewId="0" topLeftCell="A1">
      <selection activeCell="A1" sqref="A1"/>
    </sheetView>
  </sheetViews>
  <sheetFormatPr defaultColWidth="9.140625" defaultRowHeight="12.75"/>
  <cols>
    <col min="1" max="1" width="13.7109375" style="0" customWidth="1"/>
    <col min="2" max="2" width="95.140625" style="0" customWidth="1"/>
    <col min="3" max="3" width="22.140625" style="0" customWidth="1"/>
    <col min="4" max="4" width="12.421875" style="0" customWidth="1"/>
    <col min="5" max="5" width="34.57421875" style="0" customWidth="1"/>
  </cols>
  <sheetData>
    <row r="2" spans="1:6" s="3" customFormat="1" ht="15">
      <c r="A2" s="51" t="s">
        <v>644</v>
      </c>
      <c r="B2" s="52"/>
      <c r="C2" s="52"/>
      <c r="D2" s="52"/>
      <c r="E2" s="52"/>
      <c r="F2" s="52"/>
    </row>
    <row r="3" spans="1:6" s="3" customFormat="1" ht="15">
      <c r="A3" s="236" t="s">
        <v>652</v>
      </c>
      <c r="B3" s="52"/>
      <c r="C3" s="52"/>
      <c r="D3" s="52"/>
      <c r="E3" s="52"/>
      <c r="F3" s="52"/>
    </row>
    <row r="4" ht="15">
      <c r="A4" s="261"/>
    </row>
    <row r="5" spans="1:3" ht="29.25" customHeight="1">
      <c r="A5" s="248" t="s">
        <v>663</v>
      </c>
      <c r="B5" s="121"/>
      <c r="C5" s="122"/>
    </row>
    <row r="6" spans="1:3" ht="22.5" customHeight="1">
      <c r="A6" s="249" t="s">
        <v>100</v>
      </c>
      <c r="B6" s="121"/>
      <c r="C6" s="122"/>
    </row>
    <row r="7" spans="1:3" ht="22.5" customHeight="1">
      <c r="A7" s="114"/>
      <c r="B7" s="121"/>
      <c r="C7" s="122"/>
    </row>
    <row r="8" spans="1:3" ht="22.5" customHeight="1" thickBot="1">
      <c r="A8" s="112" t="s">
        <v>703</v>
      </c>
      <c r="B8" s="121"/>
      <c r="C8" s="122"/>
    </row>
    <row r="9" spans="1:5" ht="30" customHeight="1">
      <c r="A9" s="269" t="s">
        <v>610</v>
      </c>
      <c r="B9" s="269" t="s">
        <v>101</v>
      </c>
      <c r="C9" s="270" t="s">
        <v>611</v>
      </c>
      <c r="E9" s="22" t="s">
        <v>632</v>
      </c>
    </row>
    <row r="10" spans="1:5" ht="30" customHeight="1" thickBot="1">
      <c r="A10" s="55" t="s">
        <v>612</v>
      </c>
      <c r="B10" s="55" t="s">
        <v>102</v>
      </c>
      <c r="C10" s="57" t="s">
        <v>613</v>
      </c>
      <c r="E10" s="22" t="s">
        <v>633</v>
      </c>
    </row>
    <row r="11" spans="1:5" ht="25.5" customHeight="1">
      <c r="A11" s="71" t="s">
        <v>103</v>
      </c>
      <c r="B11" s="71" t="s">
        <v>614</v>
      </c>
      <c r="C11" s="72">
        <v>169540358874.13</v>
      </c>
      <c r="E11" s="22" t="s">
        <v>634</v>
      </c>
    </row>
    <row r="12" spans="1:5" ht="31.5" customHeight="1">
      <c r="A12" s="81" t="s">
        <v>104</v>
      </c>
      <c r="B12" s="81" t="s">
        <v>615</v>
      </c>
      <c r="C12" s="179">
        <v>4589956970.95</v>
      </c>
      <c r="E12" s="22" t="s">
        <v>635</v>
      </c>
    </row>
    <row r="13" spans="1:5" ht="31.5" customHeight="1">
      <c r="A13" s="81" t="s">
        <v>105</v>
      </c>
      <c r="B13" s="81" t="s">
        <v>631</v>
      </c>
      <c r="C13" s="179">
        <v>4500</v>
      </c>
      <c r="E13" s="22" t="s">
        <v>636</v>
      </c>
    </row>
    <row r="14" spans="1:5" ht="31.5" customHeight="1">
      <c r="A14" s="81" t="s">
        <v>105</v>
      </c>
      <c r="B14" s="81" t="s">
        <v>616</v>
      </c>
      <c r="C14" s="179">
        <v>1250509357.18</v>
      </c>
      <c r="E14" s="22" t="s">
        <v>637</v>
      </c>
    </row>
    <row r="15" spans="1:5" ht="31.5" customHeight="1">
      <c r="A15" s="81" t="s">
        <v>105</v>
      </c>
      <c r="B15" s="81" t="s">
        <v>704</v>
      </c>
      <c r="C15" s="179">
        <v>8434024.83</v>
      </c>
      <c r="E15" s="22" t="s">
        <v>638</v>
      </c>
    </row>
    <row r="16" spans="1:5" ht="31.5" customHeight="1">
      <c r="A16" s="81" t="s">
        <v>105</v>
      </c>
      <c r="B16" s="81" t="s">
        <v>630</v>
      </c>
      <c r="C16" s="179">
        <v>56780001.23</v>
      </c>
      <c r="E16" s="22" t="s">
        <v>639</v>
      </c>
    </row>
    <row r="17" spans="1:5" ht="31.5" customHeight="1">
      <c r="A17" s="81" t="s">
        <v>106</v>
      </c>
      <c r="B17" s="81" t="s">
        <v>617</v>
      </c>
      <c r="C17" s="179">
        <v>1058740096.8</v>
      </c>
      <c r="E17" s="22" t="s">
        <v>640</v>
      </c>
    </row>
    <row r="18" spans="1:5" ht="31.5" customHeight="1">
      <c r="A18" s="81" t="s">
        <v>106</v>
      </c>
      <c r="B18" s="81" t="s">
        <v>618</v>
      </c>
      <c r="C18" s="179">
        <v>841573270.49</v>
      </c>
      <c r="E18" s="22" t="s">
        <v>641</v>
      </c>
    </row>
    <row r="19" spans="1:5" ht="31.5" customHeight="1">
      <c r="A19" s="81" t="s">
        <v>106</v>
      </c>
      <c r="B19" s="81" t="s">
        <v>619</v>
      </c>
      <c r="C19" s="179">
        <v>0</v>
      </c>
      <c r="E19" s="22" t="s">
        <v>642</v>
      </c>
    </row>
    <row r="20" spans="1:5" ht="31.5" customHeight="1">
      <c r="A20" s="81" t="s">
        <v>106</v>
      </c>
      <c r="B20" s="81" t="s">
        <v>620</v>
      </c>
      <c r="C20" s="179">
        <v>50458640.31</v>
      </c>
      <c r="E20" s="22" t="s">
        <v>643</v>
      </c>
    </row>
    <row r="21" spans="1:3" ht="42" customHeight="1">
      <c r="A21" s="81" t="s">
        <v>106</v>
      </c>
      <c r="B21" s="81" t="s">
        <v>705</v>
      </c>
      <c r="C21" s="179">
        <v>184382806.67</v>
      </c>
    </row>
    <row r="22" spans="1:3" ht="42" customHeight="1">
      <c r="A22" s="81" t="s">
        <v>106</v>
      </c>
      <c r="B22" s="81" t="s">
        <v>621</v>
      </c>
      <c r="C22" s="179">
        <v>443376085.02</v>
      </c>
    </row>
    <row r="23" spans="1:3" ht="42" customHeight="1">
      <c r="A23" s="81" t="s">
        <v>106</v>
      </c>
      <c r="B23" s="81" t="s">
        <v>622</v>
      </c>
      <c r="C23" s="179">
        <v>6490470508.85</v>
      </c>
    </row>
    <row r="24" spans="1:3" ht="45">
      <c r="A24" s="81" t="s">
        <v>106</v>
      </c>
      <c r="B24" s="81" t="s">
        <v>706</v>
      </c>
      <c r="C24" s="179">
        <v>99467830</v>
      </c>
    </row>
    <row r="25" spans="1:3" ht="30">
      <c r="A25" s="81" t="s">
        <v>106</v>
      </c>
      <c r="B25" s="81" t="s">
        <v>623</v>
      </c>
      <c r="C25" s="179">
        <v>982629.7</v>
      </c>
    </row>
    <row r="26" spans="1:3" ht="31.5" customHeight="1">
      <c r="A26" s="81" t="s">
        <v>106</v>
      </c>
      <c r="B26" s="81" t="s">
        <v>624</v>
      </c>
      <c r="C26" s="179">
        <v>900172438.32</v>
      </c>
    </row>
    <row r="27" spans="1:3" ht="30">
      <c r="A27" s="81" t="s">
        <v>106</v>
      </c>
      <c r="B27" s="81" t="s">
        <v>625</v>
      </c>
      <c r="C27" s="179">
        <v>504015862.76</v>
      </c>
    </row>
    <row r="28" spans="1:3" ht="31.5" customHeight="1">
      <c r="A28" s="81" t="s">
        <v>106</v>
      </c>
      <c r="B28" s="81" t="s">
        <v>626</v>
      </c>
      <c r="C28" s="179">
        <v>16095951.82</v>
      </c>
    </row>
    <row r="29" spans="1:3" ht="31.5" customHeight="1">
      <c r="A29" s="81" t="s">
        <v>106</v>
      </c>
      <c r="B29" s="81" t="s">
        <v>627</v>
      </c>
      <c r="C29" s="179">
        <v>122828140.51</v>
      </c>
    </row>
    <row r="30" spans="1:3" ht="42.75" customHeight="1">
      <c r="A30" s="81" t="s">
        <v>107</v>
      </c>
      <c r="B30" s="81" t="s">
        <v>628</v>
      </c>
      <c r="C30" s="179">
        <v>19326124605.11</v>
      </c>
    </row>
    <row r="31" spans="1:3" ht="31.5" customHeight="1">
      <c r="A31" s="81" t="s">
        <v>107</v>
      </c>
      <c r="B31" s="81" t="s">
        <v>629</v>
      </c>
      <c r="C31" s="179">
        <v>12197808.33</v>
      </c>
    </row>
    <row r="32" spans="1:3" ht="31.5" customHeight="1">
      <c r="A32" s="81" t="s">
        <v>107</v>
      </c>
      <c r="B32" s="81" t="s">
        <v>707</v>
      </c>
      <c r="C32" s="179">
        <v>1094960479.39</v>
      </c>
    </row>
    <row r="33" spans="1:3" ht="31.5" customHeight="1" thickBot="1">
      <c r="A33" s="285" t="s">
        <v>4</v>
      </c>
      <c r="B33" s="285" t="s">
        <v>5</v>
      </c>
      <c r="C33" s="286">
        <v>206591890882.4</v>
      </c>
    </row>
    <row r="34" ht="18.75" customHeight="1">
      <c r="C34" s="221" t="s">
        <v>43</v>
      </c>
    </row>
    <row r="35" ht="31.5" customHeight="1"/>
    <row r="37" ht="19.5" customHeight="1"/>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R49"/>
  <sheetViews>
    <sheetView showGridLines="0" zoomScalePageLayoutView="0" workbookViewId="0" topLeftCell="A1">
      <selection activeCell="A1" sqref="A1"/>
    </sheetView>
  </sheetViews>
  <sheetFormatPr defaultColWidth="9.140625" defaultRowHeight="12.75"/>
  <cols>
    <col min="1" max="1" width="1.421875" style="13" customWidth="1"/>
    <col min="2" max="2" width="5.7109375" style="6" customWidth="1"/>
    <col min="3" max="3" width="51.57421875" style="6" customWidth="1"/>
    <col min="4" max="14" width="17.7109375" style="6" customWidth="1"/>
    <col min="15" max="16" width="21.8515625" style="6" customWidth="1"/>
    <col min="17" max="17" width="21.7109375" style="6" customWidth="1"/>
    <col min="18" max="18" width="17.7109375" style="8" customWidth="1"/>
    <col min="19" max="16384" width="9.140625" style="6" customWidth="1"/>
  </cols>
  <sheetData>
    <row r="2" spans="2:7" s="3" customFormat="1" ht="15">
      <c r="B2" s="51" t="s">
        <v>644</v>
      </c>
      <c r="C2" s="251"/>
      <c r="D2" s="52"/>
      <c r="E2" s="52"/>
      <c r="F2" s="52"/>
      <c r="G2" s="52"/>
    </row>
    <row r="3" spans="2:7" s="3" customFormat="1" ht="15">
      <c r="B3" s="236" t="s">
        <v>652</v>
      </c>
      <c r="C3" s="251"/>
      <c r="D3" s="52"/>
      <c r="E3" s="52"/>
      <c r="F3" s="52"/>
      <c r="G3" s="52"/>
    </row>
    <row r="4" spans="2:3" ht="15">
      <c r="B4" s="251"/>
      <c r="C4" s="251"/>
    </row>
    <row r="5" spans="1:14" s="108" customFormat="1" ht="19.5" customHeight="1">
      <c r="A5" s="117"/>
      <c r="B5" s="248" t="s">
        <v>664</v>
      </c>
      <c r="C5" s="262"/>
      <c r="D5" s="116"/>
      <c r="E5" s="116"/>
      <c r="F5" s="116"/>
      <c r="G5" s="116"/>
      <c r="H5" s="116"/>
      <c r="I5" s="116"/>
      <c r="J5" s="116"/>
      <c r="K5" s="116"/>
      <c r="L5" s="116"/>
      <c r="M5"/>
      <c r="N5"/>
    </row>
    <row r="6" spans="1:18" s="119" customFormat="1" ht="19.5" customHeight="1">
      <c r="A6" s="117"/>
      <c r="B6" s="249" t="s">
        <v>9</v>
      </c>
      <c r="C6" s="263"/>
      <c r="D6" s="118"/>
      <c r="E6" s="118"/>
      <c r="F6" s="118"/>
      <c r="G6" s="118"/>
      <c r="H6" s="118"/>
      <c r="I6" s="118"/>
      <c r="J6" s="118"/>
      <c r="K6" s="118"/>
      <c r="L6" s="118"/>
      <c r="M6"/>
      <c r="N6"/>
      <c r="O6" s="108"/>
      <c r="P6" s="108"/>
      <c r="Q6" s="108"/>
      <c r="R6" s="108"/>
    </row>
    <row r="7" spans="1:18" s="119" customFormat="1" ht="7.5" customHeight="1">
      <c r="A7" s="117"/>
      <c r="B7" s="114"/>
      <c r="C7" s="263"/>
      <c r="D7" s="118"/>
      <c r="E7" s="118"/>
      <c r="F7" s="118"/>
      <c r="G7" s="118"/>
      <c r="H7" s="118"/>
      <c r="I7" s="118"/>
      <c r="J7" s="118"/>
      <c r="K7" s="118"/>
      <c r="L7" s="118"/>
      <c r="M7"/>
      <c r="N7"/>
      <c r="O7" s="108"/>
      <c r="P7" s="108"/>
      <c r="Q7" s="108"/>
      <c r="R7" s="108"/>
    </row>
    <row r="8" spans="1:18" s="119" customFormat="1" ht="19.5" customHeight="1">
      <c r="A8" s="117"/>
      <c r="B8" s="112" t="s">
        <v>703</v>
      </c>
      <c r="C8" s="113"/>
      <c r="D8" s="120"/>
      <c r="E8" s="120"/>
      <c r="F8" s="120"/>
      <c r="G8" s="120"/>
      <c r="H8" s="120"/>
      <c r="I8" s="120"/>
      <c r="J8" s="120"/>
      <c r="K8" s="120"/>
      <c r="L8" s="120"/>
      <c r="M8"/>
      <c r="N8"/>
      <c r="O8" s="108"/>
      <c r="P8" s="108"/>
      <c r="Q8" s="108"/>
      <c r="R8" s="108"/>
    </row>
    <row r="9" spans="1:18" s="12" customFormat="1" ht="16.5" thickBot="1">
      <c r="A9" s="73"/>
      <c r="B9" s="358"/>
      <c r="C9" s="358"/>
      <c r="D9" s="74" t="s">
        <v>58</v>
      </c>
      <c r="E9" s="74" t="s">
        <v>61</v>
      </c>
      <c r="F9" s="74" t="s">
        <v>395</v>
      </c>
      <c r="G9" s="74" t="s">
        <v>97</v>
      </c>
      <c r="H9" s="74" t="s">
        <v>63</v>
      </c>
      <c r="I9" s="74" t="s">
        <v>65</v>
      </c>
      <c r="J9" s="74" t="s">
        <v>682</v>
      </c>
      <c r="K9" s="74" t="s">
        <v>681</v>
      </c>
      <c r="L9" s="74"/>
      <c r="M9"/>
      <c r="N9"/>
      <c r="O9" s="75"/>
      <c r="P9" s="75"/>
      <c r="Q9" s="76"/>
      <c r="R9" s="76"/>
    </row>
    <row r="10" spans="1:18" s="76" customFormat="1" ht="30.75" thickBot="1">
      <c r="A10" s="187"/>
      <c r="B10" s="77" t="s">
        <v>10</v>
      </c>
      <c r="C10" s="78"/>
      <c r="D10" s="191" t="s">
        <v>59</v>
      </c>
      <c r="E10" s="191" t="s">
        <v>62</v>
      </c>
      <c r="F10" s="191" t="s">
        <v>394</v>
      </c>
      <c r="G10" s="191" t="s">
        <v>60</v>
      </c>
      <c r="H10" s="191" t="s">
        <v>64</v>
      </c>
      <c r="I10" s="191" t="s">
        <v>66</v>
      </c>
      <c r="J10" s="191" t="s">
        <v>676</v>
      </c>
      <c r="K10" s="191" t="s">
        <v>677</v>
      </c>
      <c r="L10" s="191" t="s">
        <v>48</v>
      </c>
      <c r="M10"/>
      <c r="N10"/>
      <c r="O10" s="108"/>
      <c r="P10" s="108"/>
      <c r="Q10" s="108"/>
      <c r="R10" s="108"/>
    </row>
    <row r="11" spans="1:18" s="108" customFormat="1" ht="29.25" customHeight="1">
      <c r="A11" s="188" t="s">
        <v>103</v>
      </c>
      <c r="B11" s="89" t="s">
        <v>34</v>
      </c>
      <c r="C11" s="89" t="s">
        <v>175</v>
      </c>
      <c r="D11" s="90">
        <v>53559119162.37</v>
      </c>
      <c r="E11" s="90">
        <v>26733573591.66</v>
      </c>
      <c r="F11" s="90">
        <v>56189995200.76</v>
      </c>
      <c r="G11" s="90">
        <v>9541883984.84</v>
      </c>
      <c r="H11" s="90">
        <v>3635985068.93</v>
      </c>
      <c r="I11" s="90">
        <v>27670081712.26</v>
      </c>
      <c r="J11" s="90">
        <v>13133070430.72</v>
      </c>
      <c r="K11" s="90">
        <v>17990465597.58</v>
      </c>
      <c r="L11" s="90">
        <v>208454174749.12</v>
      </c>
      <c r="M11"/>
      <c r="N11"/>
      <c r="O11" s="186"/>
      <c r="P11" s="186"/>
      <c r="Q11" s="186"/>
      <c r="R11" s="186"/>
    </row>
    <row r="12" spans="1:14" s="186" customFormat="1" ht="29.25" customHeight="1">
      <c r="A12" s="188" t="s">
        <v>483</v>
      </c>
      <c r="B12" s="81" t="s">
        <v>11</v>
      </c>
      <c r="C12" s="81" t="s">
        <v>176</v>
      </c>
      <c r="D12" s="82">
        <v>53451824161.62</v>
      </c>
      <c r="E12" s="82">
        <v>25909192261.41</v>
      </c>
      <c r="F12" s="82">
        <v>56076776123.58</v>
      </c>
      <c r="G12" s="82">
        <v>9481745504.96</v>
      </c>
      <c r="H12" s="82">
        <v>3561802926.73</v>
      </c>
      <c r="I12" s="82">
        <v>27065177794.25</v>
      </c>
      <c r="J12" s="82">
        <v>13095854705.68</v>
      </c>
      <c r="K12" s="82">
        <v>17949517404.17</v>
      </c>
      <c r="L12" s="82">
        <v>206591890882.4</v>
      </c>
      <c r="M12"/>
      <c r="N12"/>
    </row>
    <row r="13" spans="1:18" s="186" customFormat="1" ht="29.25" customHeight="1">
      <c r="A13" s="189" t="s">
        <v>484</v>
      </c>
      <c r="B13" s="81" t="s">
        <v>12</v>
      </c>
      <c r="C13" s="81" t="s">
        <v>177</v>
      </c>
      <c r="D13" s="82">
        <v>41314169.21</v>
      </c>
      <c r="E13" s="82">
        <v>798897127.93</v>
      </c>
      <c r="F13" s="82">
        <v>60808347.24</v>
      </c>
      <c r="G13" s="82">
        <v>9473493.12</v>
      </c>
      <c r="H13" s="82">
        <v>70580860.35</v>
      </c>
      <c r="I13" s="82">
        <v>600233964.21</v>
      </c>
      <c r="J13" s="82">
        <v>14278948.17</v>
      </c>
      <c r="K13" s="82">
        <v>14656198.37</v>
      </c>
      <c r="L13" s="82">
        <v>1610243108.6</v>
      </c>
      <c r="M13"/>
      <c r="N13"/>
      <c r="O13" s="108"/>
      <c r="P13" s="108"/>
      <c r="Q13" s="108"/>
      <c r="R13" s="108"/>
    </row>
    <row r="14" spans="1:14" s="108" customFormat="1" ht="29.25" customHeight="1">
      <c r="A14" s="189" t="s">
        <v>485</v>
      </c>
      <c r="B14" s="81" t="s">
        <v>13</v>
      </c>
      <c r="C14" s="81" t="s">
        <v>178</v>
      </c>
      <c r="D14" s="82">
        <v>0</v>
      </c>
      <c r="E14" s="82">
        <v>771255753.9</v>
      </c>
      <c r="F14" s="82">
        <v>0</v>
      </c>
      <c r="G14" s="82">
        <v>0.01</v>
      </c>
      <c r="H14" s="82">
        <v>67530806.24</v>
      </c>
      <c r="I14" s="82">
        <v>578604829.96</v>
      </c>
      <c r="J14" s="82">
        <v>0</v>
      </c>
      <c r="K14" s="82">
        <v>0</v>
      </c>
      <c r="L14" s="82">
        <v>1417391390.11</v>
      </c>
      <c r="M14"/>
      <c r="N14"/>
    </row>
    <row r="15" spans="1:14" s="108" customFormat="1" ht="29.25" customHeight="1">
      <c r="A15" s="189" t="s">
        <v>486</v>
      </c>
      <c r="B15" s="81" t="s">
        <v>14</v>
      </c>
      <c r="C15" s="81" t="s">
        <v>179</v>
      </c>
      <c r="D15" s="82">
        <v>41314169.21</v>
      </c>
      <c r="E15" s="82">
        <v>27641374.03</v>
      </c>
      <c r="F15" s="82">
        <v>60791255.72</v>
      </c>
      <c r="G15" s="82">
        <v>9473493.11</v>
      </c>
      <c r="H15" s="82">
        <v>3050054.11</v>
      </c>
      <c r="I15" s="82">
        <v>21629134.25</v>
      </c>
      <c r="J15" s="82">
        <v>14260948.41</v>
      </c>
      <c r="K15" s="82">
        <v>14656198.37</v>
      </c>
      <c r="L15" s="82">
        <v>192816627.21</v>
      </c>
      <c r="M15"/>
      <c r="N15"/>
    </row>
    <row r="16" spans="1:18" s="108" customFormat="1" ht="29.25" customHeight="1">
      <c r="A16" s="188" t="s">
        <v>487</v>
      </c>
      <c r="B16" s="81" t="s">
        <v>15</v>
      </c>
      <c r="C16" s="81" t="s">
        <v>180</v>
      </c>
      <c r="D16" s="82">
        <v>0</v>
      </c>
      <c r="E16" s="82">
        <v>0</v>
      </c>
      <c r="F16" s="82">
        <v>17091.52</v>
      </c>
      <c r="G16" s="82">
        <v>0</v>
      </c>
      <c r="H16" s="82">
        <v>0</v>
      </c>
      <c r="I16" s="82">
        <v>0</v>
      </c>
      <c r="J16" s="82">
        <v>17999.76</v>
      </c>
      <c r="K16" s="82">
        <v>0</v>
      </c>
      <c r="L16" s="82">
        <v>35091.28</v>
      </c>
      <c r="M16"/>
      <c r="N16"/>
      <c r="O16" s="186"/>
      <c r="P16" s="186"/>
      <c r="Q16" s="186"/>
      <c r="R16" s="186"/>
    </row>
    <row r="17" spans="1:18" s="186" customFormat="1" ht="29.25" customHeight="1">
      <c r="A17" s="189" t="s">
        <v>488</v>
      </c>
      <c r="B17" s="81" t="s">
        <v>16</v>
      </c>
      <c r="C17" s="81" t="s">
        <v>181</v>
      </c>
      <c r="D17" s="82">
        <v>65980831.54</v>
      </c>
      <c r="E17" s="82">
        <v>25484202.32</v>
      </c>
      <c r="F17" s="82">
        <v>52410729.94</v>
      </c>
      <c r="G17" s="82">
        <v>50664986.76</v>
      </c>
      <c r="H17" s="82">
        <v>3601281.85</v>
      </c>
      <c r="I17" s="82">
        <v>4669953.8</v>
      </c>
      <c r="J17" s="82">
        <v>22936776.87</v>
      </c>
      <c r="K17" s="82">
        <v>26291995.04</v>
      </c>
      <c r="L17" s="82">
        <v>252040758.12</v>
      </c>
      <c r="M17"/>
      <c r="N17"/>
      <c r="O17" s="108"/>
      <c r="P17" s="108"/>
      <c r="Q17" s="108"/>
      <c r="R17" s="108"/>
    </row>
    <row r="18" spans="1:14" s="108" customFormat="1" ht="29.25" customHeight="1">
      <c r="A18" s="189" t="s">
        <v>489</v>
      </c>
      <c r="B18" s="81" t="s">
        <v>13</v>
      </c>
      <c r="C18" s="81" t="s">
        <v>182</v>
      </c>
      <c r="D18" s="82">
        <v>11101038.53</v>
      </c>
      <c r="E18" s="82">
        <v>0</v>
      </c>
      <c r="F18" s="82">
        <v>13286073.7</v>
      </c>
      <c r="G18" s="82">
        <v>33350991.81</v>
      </c>
      <c r="H18" s="82">
        <v>0</v>
      </c>
      <c r="I18" s="82">
        <v>1395886.84</v>
      </c>
      <c r="J18" s="82">
        <v>0</v>
      </c>
      <c r="K18" s="82">
        <v>12686402.07</v>
      </c>
      <c r="L18" s="82">
        <v>71820392.95</v>
      </c>
      <c r="M18"/>
      <c r="N18"/>
    </row>
    <row r="19" spans="1:14" s="108" customFormat="1" ht="29.25" customHeight="1">
      <c r="A19" s="189" t="s">
        <v>490</v>
      </c>
      <c r="B19" s="81" t="s">
        <v>14</v>
      </c>
      <c r="C19" s="81" t="s">
        <v>183</v>
      </c>
      <c r="D19" s="82">
        <v>45825636.7</v>
      </c>
      <c r="E19" s="82">
        <v>20867893.68</v>
      </c>
      <c r="F19" s="82">
        <v>36870099.09</v>
      </c>
      <c r="G19" s="82">
        <v>10913304.61</v>
      </c>
      <c r="H19" s="82">
        <v>3585096.23</v>
      </c>
      <c r="I19" s="82">
        <v>760265.26</v>
      </c>
      <c r="J19" s="82">
        <v>16873313.92</v>
      </c>
      <c r="K19" s="82">
        <v>11170292.62</v>
      </c>
      <c r="L19" s="82">
        <v>146865902.11</v>
      </c>
      <c r="M19"/>
      <c r="N19"/>
    </row>
    <row r="20" spans="1:14" s="108" customFormat="1" ht="29.25" customHeight="1">
      <c r="A20" s="189" t="s">
        <v>491</v>
      </c>
      <c r="B20" s="81" t="s">
        <v>15</v>
      </c>
      <c r="C20" s="81" t="s">
        <v>184</v>
      </c>
      <c r="D20" s="82">
        <v>0</v>
      </c>
      <c r="E20" s="82">
        <v>0</v>
      </c>
      <c r="F20" s="82">
        <v>0</v>
      </c>
      <c r="G20" s="82">
        <v>0</v>
      </c>
      <c r="H20" s="82">
        <v>0</v>
      </c>
      <c r="I20" s="82">
        <v>0</v>
      </c>
      <c r="J20" s="82">
        <v>0</v>
      </c>
      <c r="K20" s="82">
        <v>0</v>
      </c>
      <c r="L20" s="82">
        <v>0</v>
      </c>
      <c r="M20"/>
      <c r="N20"/>
    </row>
    <row r="21" spans="1:14" s="108" customFormat="1" ht="29.25" customHeight="1">
      <c r="A21" s="189" t="s">
        <v>492</v>
      </c>
      <c r="B21" s="81" t="s">
        <v>17</v>
      </c>
      <c r="C21" s="81" t="s">
        <v>185</v>
      </c>
      <c r="D21" s="82">
        <v>6419082.2</v>
      </c>
      <c r="E21" s="82">
        <v>3381587.33</v>
      </c>
      <c r="F21" s="82">
        <v>2038287.68</v>
      </c>
      <c r="G21" s="82">
        <v>6373443.83</v>
      </c>
      <c r="H21" s="82">
        <v>0</v>
      </c>
      <c r="I21" s="82">
        <v>2424109.8</v>
      </c>
      <c r="J21" s="82">
        <v>4999452.05</v>
      </c>
      <c r="K21" s="82">
        <v>1605753.68</v>
      </c>
      <c r="L21" s="82">
        <v>27241716.57</v>
      </c>
      <c r="M21"/>
      <c r="N21"/>
    </row>
    <row r="22" spans="1:14" s="108" customFormat="1" ht="29.25" customHeight="1">
      <c r="A22" s="189" t="s">
        <v>493</v>
      </c>
      <c r="B22" s="81" t="s">
        <v>18</v>
      </c>
      <c r="C22" s="81" t="s">
        <v>186</v>
      </c>
      <c r="D22" s="82">
        <v>159745.53</v>
      </c>
      <c r="E22" s="82">
        <v>0</v>
      </c>
      <c r="F22" s="82">
        <v>216269.47</v>
      </c>
      <c r="G22" s="82">
        <v>27246.51</v>
      </c>
      <c r="H22" s="82">
        <v>10296.84</v>
      </c>
      <c r="I22" s="82">
        <v>0</v>
      </c>
      <c r="J22" s="82">
        <v>38756.32</v>
      </c>
      <c r="K22" s="82">
        <v>0</v>
      </c>
      <c r="L22" s="82">
        <v>452314.67</v>
      </c>
      <c r="M22"/>
      <c r="N22"/>
    </row>
    <row r="23" spans="1:14" s="108" customFormat="1" ht="29.25" customHeight="1">
      <c r="A23" s="189" t="s">
        <v>494</v>
      </c>
      <c r="B23" s="81" t="s">
        <v>19</v>
      </c>
      <c r="C23" s="81" t="s">
        <v>187</v>
      </c>
      <c r="D23" s="82">
        <v>2475328.58</v>
      </c>
      <c r="E23" s="82">
        <v>1234524.11</v>
      </c>
      <c r="F23" s="82">
        <v>0</v>
      </c>
      <c r="G23" s="82">
        <v>0</v>
      </c>
      <c r="H23" s="82">
        <v>5888.78</v>
      </c>
      <c r="I23" s="82">
        <v>89691.9</v>
      </c>
      <c r="J23" s="82">
        <v>606091.2</v>
      </c>
      <c r="K23" s="82">
        <v>829546.67</v>
      </c>
      <c r="L23" s="82">
        <v>5241071.24</v>
      </c>
      <c r="M23"/>
      <c r="N23"/>
    </row>
    <row r="24" spans="1:18" s="108" customFormat="1" ht="29.25" customHeight="1">
      <c r="A24" s="188" t="s">
        <v>495</v>
      </c>
      <c r="B24" s="81" t="s">
        <v>20</v>
      </c>
      <c r="C24" s="81" t="s">
        <v>188</v>
      </c>
      <c r="D24" s="82">
        <v>0</v>
      </c>
      <c r="E24" s="82">
        <v>197.2</v>
      </c>
      <c r="F24" s="82">
        <v>0</v>
      </c>
      <c r="G24" s="82">
        <v>0</v>
      </c>
      <c r="H24" s="82">
        <v>0</v>
      </c>
      <c r="I24" s="82">
        <v>0</v>
      </c>
      <c r="J24" s="82">
        <v>419163.38</v>
      </c>
      <c r="K24" s="82">
        <v>0</v>
      </c>
      <c r="L24" s="82">
        <v>419360.58</v>
      </c>
      <c r="M24"/>
      <c r="N24"/>
      <c r="O24" s="186"/>
      <c r="P24" s="186"/>
      <c r="Q24" s="186"/>
      <c r="R24" s="186"/>
    </row>
    <row r="25" spans="1:18" s="186" customFormat="1" ht="29.25" customHeight="1">
      <c r="A25" s="189" t="s">
        <v>496</v>
      </c>
      <c r="B25" s="86" t="s">
        <v>21</v>
      </c>
      <c r="C25" s="87" t="s">
        <v>189</v>
      </c>
      <c r="D25" s="88">
        <v>0</v>
      </c>
      <c r="E25" s="88">
        <v>0</v>
      </c>
      <c r="F25" s="88">
        <v>0</v>
      </c>
      <c r="G25" s="88">
        <v>0</v>
      </c>
      <c r="H25" s="88">
        <v>0</v>
      </c>
      <c r="I25" s="88">
        <v>0</v>
      </c>
      <c r="J25" s="88">
        <v>0</v>
      </c>
      <c r="K25" s="88">
        <v>0</v>
      </c>
      <c r="L25" s="88">
        <v>0</v>
      </c>
      <c r="M25"/>
      <c r="N25"/>
      <c r="O25" s="108"/>
      <c r="P25" s="108"/>
      <c r="Q25" s="108"/>
      <c r="R25" s="108"/>
    </row>
    <row r="26" spans="1:18" s="108" customFormat="1" ht="29.25" customHeight="1">
      <c r="A26" s="188" t="s">
        <v>104</v>
      </c>
      <c r="B26" s="79" t="s">
        <v>35</v>
      </c>
      <c r="C26" s="79" t="s">
        <v>190</v>
      </c>
      <c r="D26" s="80">
        <v>69332537.34</v>
      </c>
      <c r="E26" s="80">
        <v>27739895.82</v>
      </c>
      <c r="F26" s="80">
        <v>143188956.59</v>
      </c>
      <c r="G26" s="80">
        <v>22161723.79</v>
      </c>
      <c r="H26" s="80">
        <v>4637330.3</v>
      </c>
      <c r="I26" s="80">
        <v>28991466.79</v>
      </c>
      <c r="J26" s="80">
        <v>19984682.85</v>
      </c>
      <c r="K26" s="80">
        <v>22795267.54</v>
      </c>
      <c r="L26" s="80">
        <v>338831861.02</v>
      </c>
      <c r="M26"/>
      <c r="N26"/>
      <c r="O26" s="186"/>
      <c r="P26" s="186"/>
      <c r="Q26" s="186"/>
      <c r="R26" s="186"/>
    </row>
    <row r="27" spans="1:14" s="186" customFormat="1" ht="29.25" customHeight="1">
      <c r="A27" s="188" t="s">
        <v>497</v>
      </c>
      <c r="B27" s="81" t="s">
        <v>11</v>
      </c>
      <c r="C27" s="81" t="s">
        <v>191</v>
      </c>
      <c r="D27" s="82">
        <v>9208299.93</v>
      </c>
      <c r="E27" s="82">
        <v>0</v>
      </c>
      <c r="F27" s="82">
        <v>64455464.57</v>
      </c>
      <c r="G27" s="82">
        <v>8201838.52</v>
      </c>
      <c r="H27" s="82">
        <v>0</v>
      </c>
      <c r="I27" s="82">
        <v>5004298.96</v>
      </c>
      <c r="J27" s="82">
        <v>0</v>
      </c>
      <c r="K27" s="82">
        <v>0</v>
      </c>
      <c r="L27" s="82">
        <v>86869901.98</v>
      </c>
      <c r="M27"/>
      <c r="N27"/>
    </row>
    <row r="28" spans="1:14" s="186" customFormat="1" ht="29.25" customHeight="1">
      <c r="A28" s="188" t="s">
        <v>498</v>
      </c>
      <c r="B28" s="81" t="s">
        <v>12</v>
      </c>
      <c r="C28" s="81" t="s">
        <v>192</v>
      </c>
      <c r="D28" s="82">
        <v>0</v>
      </c>
      <c r="E28" s="82">
        <v>0</v>
      </c>
      <c r="F28" s="82">
        <v>0</v>
      </c>
      <c r="G28" s="82">
        <v>0</v>
      </c>
      <c r="H28" s="82">
        <v>0</v>
      </c>
      <c r="I28" s="82">
        <v>0</v>
      </c>
      <c r="J28" s="82">
        <v>0</v>
      </c>
      <c r="K28" s="82">
        <v>0</v>
      </c>
      <c r="L28" s="82">
        <v>0</v>
      </c>
      <c r="M28"/>
      <c r="N28"/>
    </row>
    <row r="29" spans="1:14" s="186" customFormat="1" ht="29.25" customHeight="1">
      <c r="A29" s="188" t="s">
        <v>499</v>
      </c>
      <c r="B29" s="81" t="s">
        <v>16</v>
      </c>
      <c r="C29" s="81" t="s">
        <v>193</v>
      </c>
      <c r="D29" s="82">
        <v>36501167.4</v>
      </c>
      <c r="E29" s="82">
        <v>22656722.89</v>
      </c>
      <c r="F29" s="82">
        <v>54195659.63</v>
      </c>
      <c r="G29" s="82">
        <v>8854730.56</v>
      </c>
      <c r="H29" s="82">
        <v>2587257.85</v>
      </c>
      <c r="I29" s="82">
        <v>20703175.98</v>
      </c>
      <c r="J29" s="82">
        <v>13666429.51</v>
      </c>
      <c r="K29" s="82">
        <v>11736696.09</v>
      </c>
      <c r="L29" s="82">
        <v>170901839.91</v>
      </c>
      <c r="M29"/>
      <c r="N29"/>
    </row>
    <row r="30" spans="1:14" s="186" customFormat="1" ht="29.25" customHeight="1">
      <c r="A30" s="188" t="s">
        <v>500</v>
      </c>
      <c r="B30" s="81" t="s">
        <v>21</v>
      </c>
      <c r="C30" s="81" t="s">
        <v>194</v>
      </c>
      <c r="D30" s="82">
        <v>14775820.81</v>
      </c>
      <c r="E30" s="82">
        <v>0</v>
      </c>
      <c r="F30" s="82">
        <v>0</v>
      </c>
      <c r="G30" s="82">
        <v>3885414.38</v>
      </c>
      <c r="H30" s="82">
        <v>0</v>
      </c>
      <c r="I30" s="82">
        <v>0</v>
      </c>
      <c r="J30" s="82">
        <v>0</v>
      </c>
      <c r="K30" s="82">
        <v>829546.67</v>
      </c>
      <c r="L30" s="82">
        <v>19490781.86</v>
      </c>
      <c r="M30"/>
      <c r="N30"/>
    </row>
    <row r="31" spans="1:14" s="186" customFormat="1" ht="29.25" customHeight="1">
      <c r="A31" s="188" t="s">
        <v>501</v>
      </c>
      <c r="B31" s="81" t="s">
        <v>23</v>
      </c>
      <c r="C31" s="81" t="s">
        <v>195</v>
      </c>
      <c r="D31" s="82">
        <v>0</v>
      </c>
      <c r="E31" s="82">
        <v>0</v>
      </c>
      <c r="F31" s="82">
        <v>0</v>
      </c>
      <c r="G31" s="82">
        <v>0</v>
      </c>
      <c r="H31" s="82">
        <v>0</v>
      </c>
      <c r="I31" s="82">
        <v>0</v>
      </c>
      <c r="J31" s="82">
        <v>0</v>
      </c>
      <c r="K31" s="82">
        <v>0</v>
      </c>
      <c r="L31" s="82">
        <v>0</v>
      </c>
      <c r="M31"/>
      <c r="N31"/>
    </row>
    <row r="32" spans="1:14" s="186" customFormat="1" ht="29.25" customHeight="1">
      <c r="A32" s="188" t="s">
        <v>502</v>
      </c>
      <c r="B32" s="81" t="s">
        <v>0</v>
      </c>
      <c r="C32" s="81" t="s">
        <v>196</v>
      </c>
      <c r="D32" s="82">
        <v>0</v>
      </c>
      <c r="E32" s="82">
        <v>0</v>
      </c>
      <c r="F32" s="82">
        <v>0</v>
      </c>
      <c r="G32" s="82">
        <v>0</v>
      </c>
      <c r="H32" s="82">
        <v>0</v>
      </c>
      <c r="I32" s="82">
        <v>0</v>
      </c>
      <c r="J32" s="82">
        <v>0</v>
      </c>
      <c r="K32" s="82">
        <v>0</v>
      </c>
      <c r="L32" s="82">
        <v>0</v>
      </c>
      <c r="M32"/>
      <c r="N32"/>
    </row>
    <row r="33" spans="1:14" s="186" customFormat="1" ht="29.25" customHeight="1">
      <c r="A33" s="188" t="s">
        <v>503</v>
      </c>
      <c r="B33" s="81" t="s">
        <v>1</v>
      </c>
      <c r="C33" s="81" t="s">
        <v>197</v>
      </c>
      <c r="D33" s="82">
        <v>2475328.58</v>
      </c>
      <c r="E33" s="82">
        <v>1234524.11</v>
      </c>
      <c r="F33" s="82">
        <v>0</v>
      </c>
      <c r="G33" s="82">
        <v>438902.59</v>
      </c>
      <c r="H33" s="82">
        <v>173769.31</v>
      </c>
      <c r="I33" s="82">
        <v>1368472.41</v>
      </c>
      <c r="J33" s="82">
        <v>0</v>
      </c>
      <c r="K33" s="82">
        <v>829546.67</v>
      </c>
      <c r="L33" s="82">
        <v>6520543.67</v>
      </c>
      <c r="M33"/>
      <c r="N33"/>
    </row>
    <row r="34" spans="1:14" s="186" customFormat="1" ht="29.25" customHeight="1">
      <c r="A34" s="188" t="s">
        <v>504</v>
      </c>
      <c r="B34" s="81" t="s">
        <v>2</v>
      </c>
      <c r="C34" s="81" t="s">
        <v>198</v>
      </c>
      <c r="D34" s="82">
        <v>0</v>
      </c>
      <c r="E34" s="82">
        <v>0</v>
      </c>
      <c r="F34" s="82">
        <v>0</v>
      </c>
      <c r="G34" s="82">
        <v>0</v>
      </c>
      <c r="H34" s="82">
        <v>0</v>
      </c>
      <c r="I34" s="82">
        <v>0</v>
      </c>
      <c r="J34" s="82">
        <v>0</v>
      </c>
      <c r="K34" s="82">
        <v>0</v>
      </c>
      <c r="L34" s="82">
        <v>0</v>
      </c>
      <c r="M34"/>
      <c r="N34"/>
    </row>
    <row r="35" spans="1:14" s="186" customFormat="1" ht="29.25" customHeight="1">
      <c r="A35" s="188" t="s">
        <v>505</v>
      </c>
      <c r="B35" s="81" t="s">
        <v>3</v>
      </c>
      <c r="C35" s="81" t="s">
        <v>199</v>
      </c>
      <c r="D35" s="82">
        <v>5395392.13</v>
      </c>
      <c r="E35" s="82">
        <v>3582734.61</v>
      </c>
      <c r="F35" s="82">
        <v>6868392.38</v>
      </c>
      <c r="G35" s="82">
        <v>660007.77</v>
      </c>
      <c r="H35" s="82">
        <v>305212.57</v>
      </c>
      <c r="I35" s="82">
        <v>891917.05</v>
      </c>
      <c r="J35" s="82">
        <v>299349.32</v>
      </c>
      <c r="K35" s="82">
        <v>2091000.68</v>
      </c>
      <c r="L35" s="82">
        <v>20094006.51</v>
      </c>
      <c r="M35"/>
      <c r="N35"/>
    </row>
    <row r="36" spans="1:18" s="186" customFormat="1" ht="29.25" customHeight="1">
      <c r="A36" s="189" t="s">
        <v>506</v>
      </c>
      <c r="B36" s="86" t="s">
        <v>24</v>
      </c>
      <c r="C36" s="87" t="s">
        <v>200</v>
      </c>
      <c r="D36" s="88">
        <v>976528.49</v>
      </c>
      <c r="E36" s="88">
        <v>265914.21</v>
      </c>
      <c r="F36" s="88">
        <v>17669440.01</v>
      </c>
      <c r="G36" s="88">
        <v>120829.97</v>
      </c>
      <c r="H36" s="88">
        <v>1571090.57</v>
      </c>
      <c r="I36" s="88">
        <v>1023602.39</v>
      </c>
      <c r="J36" s="88">
        <v>6018904.02</v>
      </c>
      <c r="K36" s="88">
        <v>7308477.43</v>
      </c>
      <c r="L36" s="88">
        <v>34954787.09</v>
      </c>
      <c r="M36"/>
      <c r="N36"/>
      <c r="O36" s="108"/>
      <c r="P36" s="108"/>
      <c r="Q36" s="108"/>
      <c r="R36" s="108"/>
    </row>
    <row r="37" spans="1:14" s="108" customFormat="1" ht="29.25" customHeight="1">
      <c r="A37" s="189" t="s">
        <v>507</v>
      </c>
      <c r="B37" s="83" t="s">
        <v>91</v>
      </c>
      <c r="C37" s="84" t="s">
        <v>201</v>
      </c>
      <c r="D37" s="85">
        <v>53489786625.03</v>
      </c>
      <c r="E37" s="85">
        <v>26705833695.84</v>
      </c>
      <c r="F37" s="85">
        <v>56046806244.17</v>
      </c>
      <c r="G37" s="85">
        <v>9519722261.05</v>
      </c>
      <c r="H37" s="85">
        <v>3631347738.63</v>
      </c>
      <c r="I37" s="85">
        <v>27641090245.47</v>
      </c>
      <c r="J37" s="85">
        <v>13113085747.87</v>
      </c>
      <c r="K37" s="85">
        <v>17967670330.04</v>
      </c>
      <c r="L37" s="85">
        <v>208115342888.1</v>
      </c>
      <c r="M37"/>
      <c r="N37"/>
    </row>
    <row r="38" spans="1:14" s="108" customFormat="1" ht="29.25" customHeight="1">
      <c r="A38" s="189" t="s">
        <v>508</v>
      </c>
      <c r="B38" s="83" t="s">
        <v>92</v>
      </c>
      <c r="C38" s="84" t="s">
        <v>202</v>
      </c>
      <c r="D38" s="85">
        <v>-2337502366.96</v>
      </c>
      <c r="E38" s="85">
        <v>288349977.72</v>
      </c>
      <c r="F38" s="85">
        <v>5493470635.07</v>
      </c>
      <c r="G38" s="85">
        <v>656951866.63</v>
      </c>
      <c r="H38" s="85">
        <v>-112356379.12</v>
      </c>
      <c r="I38" s="85">
        <v>-2109132446.37</v>
      </c>
      <c r="J38" s="85">
        <v>1989929541.12</v>
      </c>
      <c r="K38" s="85">
        <v>774126375.51</v>
      </c>
      <c r="L38" s="85">
        <v>4643837203.6</v>
      </c>
      <c r="M38"/>
      <c r="N38"/>
    </row>
    <row r="39" spans="1:14" s="108" customFormat="1" ht="29.25" customHeight="1">
      <c r="A39" s="189" t="s">
        <v>509</v>
      </c>
      <c r="B39" s="83" t="s">
        <v>93</v>
      </c>
      <c r="C39" s="84" t="s">
        <v>203</v>
      </c>
      <c r="D39" s="85">
        <v>-6495979.09</v>
      </c>
      <c r="E39" s="85">
        <v>-13302800.92</v>
      </c>
      <c r="F39" s="85">
        <v>-33337813.15</v>
      </c>
      <c r="G39" s="85">
        <v>-5254404.71</v>
      </c>
      <c r="H39" s="85">
        <v>-3197128.64</v>
      </c>
      <c r="I39" s="85">
        <v>-29379039.98</v>
      </c>
      <c r="J39" s="85">
        <v>-2899994.53</v>
      </c>
      <c r="K39" s="85">
        <v>-13654711.4</v>
      </c>
      <c r="L39" s="85">
        <v>-107521872.42</v>
      </c>
      <c r="M39"/>
      <c r="N39"/>
    </row>
    <row r="40" spans="1:14" s="108" customFormat="1" ht="29.25" customHeight="1">
      <c r="A40" s="189" t="s">
        <v>510</v>
      </c>
      <c r="B40" s="83" t="s">
        <v>94</v>
      </c>
      <c r="C40" s="84" t="s">
        <v>204</v>
      </c>
      <c r="D40" s="85">
        <v>-3532777.08</v>
      </c>
      <c r="E40" s="85">
        <v>2459594.29</v>
      </c>
      <c r="F40" s="85">
        <v>3924147.64</v>
      </c>
      <c r="G40" s="85">
        <v>-368577.72</v>
      </c>
      <c r="H40" s="85">
        <v>-225298.11</v>
      </c>
      <c r="I40" s="85">
        <v>-2052441.9</v>
      </c>
      <c r="J40" s="85">
        <v>1209838.8</v>
      </c>
      <c r="K40" s="85">
        <v>-641226.46</v>
      </c>
      <c r="L40" s="85">
        <v>773259.46</v>
      </c>
      <c r="M40"/>
      <c r="N40"/>
    </row>
    <row r="41" spans="1:14" s="108" customFormat="1" ht="29.25" customHeight="1">
      <c r="A41" s="189" t="s">
        <v>511</v>
      </c>
      <c r="B41" s="83" t="s">
        <v>95</v>
      </c>
      <c r="C41" s="84" t="s">
        <v>205</v>
      </c>
      <c r="D41" s="85">
        <v>0</v>
      </c>
      <c r="E41" s="85">
        <v>0</v>
      </c>
      <c r="F41" s="85">
        <v>0</v>
      </c>
      <c r="G41" s="85">
        <v>0</v>
      </c>
      <c r="H41" s="85">
        <v>0</v>
      </c>
      <c r="I41" s="85">
        <v>0</v>
      </c>
      <c r="J41" s="85">
        <v>0</v>
      </c>
      <c r="K41" s="85">
        <v>0</v>
      </c>
      <c r="L41" s="85">
        <v>0</v>
      </c>
      <c r="M41"/>
      <c r="N41"/>
    </row>
    <row r="42" spans="1:18" s="108" customFormat="1" ht="29.25" customHeight="1">
      <c r="A42" s="188" t="s">
        <v>512</v>
      </c>
      <c r="B42" s="79" t="s">
        <v>206</v>
      </c>
      <c r="C42" s="79" t="s">
        <v>207</v>
      </c>
      <c r="D42" s="80">
        <v>55837317748.16</v>
      </c>
      <c r="E42" s="80">
        <v>26428326924.75</v>
      </c>
      <c r="F42" s="80">
        <v>50582749274.61</v>
      </c>
      <c r="G42" s="80">
        <v>8868393376.85</v>
      </c>
      <c r="H42" s="80">
        <v>3747126544.5</v>
      </c>
      <c r="I42" s="80">
        <v>29781654173.72</v>
      </c>
      <c r="J42" s="80">
        <v>11124846362.48</v>
      </c>
      <c r="K42" s="80">
        <v>17207839892.39</v>
      </c>
      <c r="L42" s="80">
        <v>203578254297.46</v>
      </c>
      <c r="M42"/>
      <c r="N42"/>
      <c r="O42" s="186"/>
      <c r="P42" s="186"/>
      <c r="Q42" s="186"/>
      <c r="R42" s="186"/>
    </row>
    <row r="43" spans="1:14" s="186" customFormat="1" ht="29.25" customHeight="1">
      <c r="A43" s="188" t="s">
        <v>513</v>
      </c>
      <c r="B43" s="81" t="s">
        <v>11</v>
      </c>
      <c r="C43" s="81" t="s">
        <v>208</v>
      </c>
      <c r="D43" s="82">
        <v>28924528426.02</v>
      </c>
      <c r="E43" s="82">
        <v>12123517222.05</v>
      </c>
      <c r="F43" s="82">
        <v>24842534607.13</v>
      </c>
      <c r="G43" s="82">
        <v>4041424400.81</v>
      </c>
      <c r="H43" s="82">
        <v>1812885492.2</v>
      </c>
      <c r="I43" s="82">
        <v>13482837363.94</v>
      </c>
      <c r="J43" s="82">
        <v>5539021765.16</v>
      </c>
      <c r="K43" s="82">
        <v>8076566436.94</v>
      </c>
      <c r="L43" s="82">
        <v>98843315714.25</v>
      </c>
      <c r="M43"/>
      <c r="N43"/>
    </row>
    <row r="44" spans="1:14" s="186" customFormat="1" ht="29.25" customHeight="1">
      <c r="A44" s="188" t="s">
        <v>514</v>
      </c>
      <c r="B44" s="81" t="s">
        <v>12</v>
      </c>
      <c r="C44" s="81" t="s">
        <v>209</v>
      </c>
      <c r="D44" s="82">
        <v>6200942183.07</v>
      </c>
      <c r="E44" s="82">
        <v>4928381035.94</v>
      </c>
      <c r="F44" s="82">
        <v>4771617937.6</v>
      </c>
      <c r="G44" s="82">
        <v>1652839447.87</v>
      </c>
      <c r="H44" s="82">
        <v>636100373.25</v>
      </c>
      <c r="I44" s="82">
        <v>5565085609.25</v>
      </c>
      <c r="J44" s="82">
        <v>1278998303.42</v>
      </c>
      <c r="K44" s="82">
        <v>2194740111.2</v>
      </c>
      <c r="L44" s="82">
        <v>27228705001.6</v>
      </c>
      <c r="M44"/>
      <c r="N44"/>
    </row>
    <row r="45" spans="1:14" s="186" customFormat="1" ht="29.25" customHeight="1">
      <c r="A45" s="188" t="s">
        <v>515</v>
      </c>
      <c r="B45" s="81" t="s">
        <v>16</v>
      </c>
      <c r="C45" s="81" t="s">
        <v>210</v>
      </c>
      <c r="D45" s="82">
        <v>20711847139.07</v>
      </c>
      <c r="E45" s="82">
        <v>9376428666.76</v>
      </c>
      <c r="F45" s="82">
        <v>20968596729.88</v>
      </c>
      <c r="G45" s="82">
        <v>3118670109.95</v>
      </c>
      <c r="H45" s="82">
        <v>1298140679.05</v>
      </c>
      <c r="I45" s="82">
        <v>10733731200.53</v>
      </c>
      <c r="J45" s="82">
        <v>4306826293.9</v>
      </c>
      <c r="K45" s="82">
        <v>6936533344.25</v>
      </c>
      <c r="L45" s="82">
        <v>77450774163.39</v>
      </c>
      <c r="M45"/>
      <c r="N45"/>
    </row>
    <row r="46" spans="1:18" s="186" customFormat="1" ht="29.25" customHeight="1">
      <c r="A46" s="188" t="s">
        <v>516</v>
      </c>
      <c r="B46" s="81" t="s">
        <v>21</v>
      </c>
      <c r="C46" s="81" t="s">
        <v>211</v>
      </c>
      <c r="D46" s="82">
        <v>0</v>
      </c>
      <c r="E46" s="82">
        <v>0</v>
      </c>
      <c r="F46" s="82">
        <v>0</v>
      </c>
      <c r="G46" s="82">
        <v>55459418.22</v>
      </c>
      <c r="H46" s="82">
        <v>0</v>
      </c>
      <c r="I46" s="82">
        <v>0</v>
      </c>
      <c r="J46" s="82">
        <v>0</v>
      </c>
      <c r="K46" s="82">
        <v>0</v>
      </c>
      <c r="L46" s="82">
        <v>55459418.22</v>
      </c>
      <c r="M46"/>
      <c r="N46"/>
      <c r="O46" s="108"/>
      <c r="P46" s="108"/>
      <c r="Q46" s="108"/>
      <c r="R46" s="108"/>
    </row>
    <row r="47" spans="1:18" s="108" customFormat="1" ht="29.25" customHeight="1" thickBot="1">
      <c r="A47" s="188" t="s">
        <v>517</v>
      </c>
      <c r="B47" s="91" t="s">
        <v>212</v>
      </c>
      <c r="C47" s="91" t="s">
        <v>213</v>
      </c>
      <c r="D47" s="92">
        <v>53489786625.03</v>
      </c>
      <c r="E47" s="92">
        <v>26705833695.84</v>
      </c>
      <c r="F47" s="92">
        <v>56046806244.17</v>
      </c>
      <c r="G47" s="92">
        <v>9519722261.05</v>
      </c>
      <c r="H47" s="92">
        <v>3631347738.63</v>
      </c>
      <c r="I47" s="92">
        <v>27641090245.47</v>
      </c>
      <c r="J47" s="92">
        <v>13113085747.87</v>
      </c>
      <c r="K47" s="92">
        <v>17967670330.04</v>
      </c>
      <c r="L47" s="92">
        <v>208115342888.1</v>
      </c>
      <c r="M47"/>
      <c r="N47"/>
      <c r="Q47" s="190"/>
      <c r="R47" s="190"/>
    </row>
    <row r="48" spans="1:18" s="190" customFormat="1" ht="29.25" customHeight="1">
      <c r="A48" s="12"/>
      <c r="B48" s="6"/>
      <c r="C48" s="8"/>
      <c r="D48" s="8"/>
      <c r="E48" s="8"/>
      <c r="F48" s="8"/>
      <c r="G48" s="8"/>
      <c r="H48" s="8"/>
      <c r="I48" s="8"/>
      <c r="J48" s="8"/>
      <c r="K48" s="8"/>
      <c r="L48" s="281" t="s">
        <v>43</v>
      </c>
      <c r="M48" s="8"/>
      <c r="N48" s="221"/>
      <c r="O48" s="6"/>
      <c r="P48" s="6"/>
      <c r="Q48" s="6"/>
      <c r="R48" s="8"/>
    </row>
    <row r="49" spans="1:14" ht="12.75">
      <c r="A49" s="12"/>
      <c r="B49" s="8"/>
      <c r="C49" s="8"/>
      <c r="D49" s="8"/>
      <c r="E49" s="8"/>
      <c r="F49" s="8"/>
      <c r="G49" s="8"/>
      <c r="H49" s="8"/>
      <c r="I49" s="8"/>
      <c r="J49" s="8"/>
      <c r="K49" s="8"/>
      <c r="L49" s="8"/>
      <c r="M49" s="8"/>
      <c r="N49" s="8"/>
    </row>
  </sheetData>
  <sheetProtection/>
  <mergeCells count="1">
    <mergeCell ref="B9:C9"/>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R42"/>
  <sheetViews>
    <sheetView showGridLines="0" zoomScalePageLayoutView="0" workbookViewId="0" topLeftCell="A1">
      <selection activeCell="A1" sqref="A1"/>
    </sheetView>
  </sheetViews>
  <sheetFormatPr defaultColWidth="9.140625" defaultRowHeight="12.75"/>
  <cols>
    <col min="1" max="1" width="1.421875" style="0" customWidth="1"/>
    <col min="2" max="2" width="5.140625" style="0" customWidth="1"/>
    <col min="3" max="3" width="42.00390625" style="0" customWidth="1"/>
    <col min="4" max="14" width="18.00390625" style="0" customWidth="1"/>
    <col min="15" max="16" width="21.8515625" style="0" customWidth="1"/>
    <col min="17" max="17" width="21.7109375" style="0" customWidth="1"/>
    <col min="18" max="18" width="16.7109375" style="2" customWidth="1"/>
  </cols>
  <sheetData>
    <row r="1" ht="12.75"/>
    <row r="2" spans="2:7" s="3" customFormat="1" ht="15">
      <c r="B2" s="51" t="s">
        <v>644</v>
      </c>
      <c r="C2" s="251"/>
      <c r="D2" s="251"/>
      <c r="E2" s="52"/>
      <c r="F2" s="52"/>
      <c r="G2" s="52"/>
    </row>
    <row r="3" spans="2:7" s="3" customFormat="1" ht="15">
      <c r="B3" s="236" t="s">
        <v>652</v>
      </c>
      <c r="C3" s="251"/>
      <c r="D3" s="251"/>
      <c r="E3" s="52"/>
      <c r="F3" s="52"/>
      <c r="G3" s="52"/>
    </row>
    <row r="4" spans="2:4" ht="12.75">
      <c r="B4" s="264"/>
      <c r="C4" s="264"/>
      <c r="D4" s="264"/>
    </row>
    <row r="5" spans="1:14" s="108" customFormat="1" ht="19.5" customHeight="1">
      <c r="A5" s="115"/>
      <c r="B5" s="248" t="s">
        <v>665</v>
      </c>
      <c r="C5" s="262"/>
      <c r="D5" s="265"/>
      <c r="E5" s="116"/>
      <c r="F5" s="116"/>
      <c r="G5" s="116"/>
      <c r="H5" s="116"/>
      <c r="I5" s="116"/>
      <c r="J5" s="116"/>
      <c r="K5" s="116"/>
      <c r="L5" s="116"/>
      <c r="M5"/>
      <c r="N5"/>
    </row>
    <row r="6" spans="1:18" s="119" customFormat="1" ht="19.5" customHeight="1">
      <c r="A6" s="117"/>
      <c r="B6" s="249" t="s">
        <v>28</v>
      </c>
      <c r="C6" s="263"/>
      <c r="D6" s="266"/>
      <c r="E6" s="118"/>
      <c r="F6" s="118"/>
      <c r="G6" s="118"/>
      <c r="H6" s="118"/>
      <c r="I6" s="118"/>
      <c r="J6" s="118"/>
      <c r="K6" s="118"/>
      <c r="L6" s="118"/>
      <c r="M6"/>
      <c r="N6"/>
      <c r="O6" s="108"/>
      <c r="P6" s="108"/>
      <c r="Q6" s="108"/>
      <c r="R6" s="108"/>
    </row>
    <row r="7" spans="1:18" s="119" customFormat="1" ht="10.5" customHeight="1">
      <c r="A7" s="117"/>
      <c r="B7" s="114"/>
      <c r="C7" s="113"/>
      <c r="D7" s="118"/>
      <c r="E7" s="118"/>
      <c r="F7" s="118"/>
      <c r="G7" s="118"/>
      <c r="H7" s="118"/>
      <c r="I7" s="118"/>
      <c r="J7" s="118"/>
      <c r="K7" s="118"/>
      <c r="L7" s="118"/>
      <c r="M7"/>
      <c r="N7"/>
      <c r="O7" s="108"/>
      <c r="P7" s="108"/>
      <c r="Q7" s="108"/>
      <c r="R7" s="108"/>
    </row>
    <row r="8" spans="1:18" s="119" customFormat="1" ht="19.5" customHeight="1" thickBot="1">
      <c r="A8" s="117"/>
      <c r="B8" s="112" t="s">
        <v>703</v>
      </c>
      <c r="C8" s="113"/>
      <c r="D8" s="120"/>
      <c r="E8" s="120"/>
      <c r="F8" s="120"/>
      <c r="G8" s="120"/>
      <c r="H8" s="120"/>
      <c r="I8" s="120"/>
      <c r="J8" s="120"/>
      <c r="K8" s="120"/>
      <c r="L8" s="120"/>
      <c r="M8"/>
      <c r="N8"/>
      <c r="O8" s="108"/>
      <c r="P8" s="108"/>
      <c r="Q8" s="108"/>
      <c r="R8" s="108"/>
    </row>
    <row r="9" spans="1:18" s="60" customFormat="1" ht="30.75" thickBot="1">
      <c r="A9" s="192"/>
      <c r="B9" s="359" t="s">
        <v>29</v>
      </c>
      <c r="C9" s="359"/>
      <c r="D9" s="273" t="s">
        <v>59</v>
      </c>
      <c r="E9" s="273" t="s">
        <v>62</v>
      </c>
      <c r="F9" s="273" t="s">
        <v>394</v>
      </c>
      <c r="G9" s="273" t="s">
        <v>60</v>
      </c>
      <c r="H9" s="273" t="s">
        <v>64</v>
      </c>
      <c r="I9" s="273" t="s">
        <v>66</v>
      </c>
      <c r="J9" s="273" t="s">
        <v>676</v>
      </c>
      <c r="K9" s="273" t="s">
        <v>677</v>
      </c>
      <c r="L9" s="273" t="s">
        <v>48</v>
      </c>
      <c r="M9"/>
      <c r="N9"/>
      <c r="O9" s="193"/>
      <c r="P9" s="193"/>
      <c r="Q9" s="193"/>
      <c r="R9" s="193"/>
    </row>
    <row r="10" spans="1:18" s="193" customFormat="1" ht="30">
      <c r="A10" s="189" t="s">
        <v>103</v>
      </c>
      <c r="B10" s="97" t="s">
        <v>105</v>
      </c>
      <c r="C10" s="98" t="s">
        <v>214</v>
      </c>
      <c r="D10" s="99">
        <v>1850168178.01</v>
      </c>
      <c r="E10" s="99">
        <v>888403495.76</v>
      </c>
      <c r="F10" s="99">
        <v>1920138147.18</v>
      </c>
      <c r="G10" s="99">
        <v>344853261.34</v>
      </c>
      <c r="H10" s="99">
        <v>134143697.32</v>
      </c>
      <c r="I10" s="99">
        <v>912256528.24</v>
      </c>
      <c r="J10" s="99">
        <v>459352695.78</v>
      </c>
      <c r="K10" s="99">
        <v>597633216.48</v>
      </c>
      <c r="L10" s="99">
        <v>7106949220.11</v>
      </c>
      <c r="M10"/>
      <c r="N10"/>
      <c r="O10" s="108"/>
      <c r="P10" s="108"/>
      <c r="Q10" s="108"/>
      <c r="R10" s="108"/>
    </row>
    <row r="11" spans="1:18" s="108" customFormat="1" ht="30">
      <c r="A11" s="188" t="s">
        <v>483</v>
      </c>
      <c r="B11" s="81" t="s">
        <v>11</v>
      </c>
      <c r="C11" s="81" t="s">
        <v>215</v>
      </c>
      <c r="D11" s="82">
        <v>1842796048.61</v>
      </c>
      <c r="E11" s="82">
        <v>866146382.6</v>
      </c>
      <c r="F11" s="82">
        <v>1891442761.3</v>
      </c>
      <c r="G11" s="82">
        <v>342686484.98</v>
      </c>
      <c r="H11" s="82">
        <v>129334334.26</v>
      </c>
      <c r="I11" s="82">
        <v>879804487.29</v>
      </c>
      <c r="J11" s="82">
        <v>440809477.97</v>
      </c>
      <c r="K11" s="82">
        <v>584161300.59</v>
      </c>
      <c r="L11" s="82">
        <v>6977181277.6</v>
      </c>
      <c r="M11"/>
      <c r="N11"/>
      <c r="O11" s="186"/>
      <c r="P11" s="186"/>
      <c r="Q11" s="186"/>
      <c r="R11" s="186"/>
    </row>
    <row r="12" spans="1:18" s="186" customFormat="1" ht="45">
      <c r="A12" s="189" t="s">
        <v>518</v>
      </c>
      <c r="B12" s="81" t="s">
        <v>13</v>
      </c>
      <c r="C12" s="81" t="s">
        <v>216</v>
      </c>
      <c r="D12" s="82">
        <v>1510742192</v>
      </c>
      <c r="E12" s="82">
        <v>735904432.52</v>
      </c>
      <c r="F12" s="82">
        <v>1553532360.02</v>
      </c>
      <c r="G12" s="82">
        <v>282907711.09</v>
      </c>
      <c r="H12" s="82">
        <v>108912151.69</v>
      </c>
      <c r="I12" s="82">
        <v>788061167.82</v>
      </c>
      <c r="J12" s="82">
        <v>369558595.46</v>
      </c>
      <c r="K12" s="82">
        <v>501083696.08</v>
      </c>
      <c r="L12" s="82">
        <v>5850702306.68</v>
      </c>
      <c r="M12"/>
      <c r="N12"/>
      <c r="O12" s="108"/>
      <c r="P12" s="108"/>
      <c r="Q12" s="108"/>
      <c r="R12" s="108"/>
    </row>
    <row r="13" spans="1:14" s="108" customFormat="1" ht="45">
      <c r="A13" s="189" t="s">
        <v>519</v>
      </c>
      <c r="B13" s="81" t="s">
        <v>14</v>
      </c>
      <c r="C13" s="81" t="s">
        <v>217</v>
      </c>
      <c r="D13" s="82">
        <v>240703284.42</v>
      </c>
      <c r="E13" s="82">
        <v>105723723.23</v>
      </c>
      <c r="F13" s="82">
        <v>267370445.74</v>
      </c>
      <c r="G13" s="82">
        <v>15751870.2</v>
      </c>
      <c r="H13" s="82">
        <v>19906538.73</v>
      </c>
      <c r="I13" s="82">
        <v>76265536.85</v>
      </c>
      <c r="J13" s="82">
        <v>50357101.13</v>
      </c>
      <c r="K13" s="82">
        <v>70062981.9</v>
      </c>
      <c r="L13" s="82">
        <v>846141482.2</v>
      </c>
      <c r="M13"/>
      <c r="N13"/>
    </row>
    <row r="14" spans="1:14" s="108" customFormat="1" ht="45">
      <c r="A14" s="189" t="s">
        <v>520</v>
      </c>
      <c r="B14" s="81" t="s">
        <v>15</v>
      </c>
      <c r="C14" s="81" t="s">
        <v>218</v>
      </c>
      <c r="D14" s="82">
        <v>90920713.69</v>
      </c>
      <c r="E14" s="82">
        <v>24515826.85</v>
      </c>
      <c r="F14" s="82">
        <v>70288295.16</v>
      </c>
      <c r="G14" s="82">
        <v>44026903.69</v>
      </c>
      <c r="H14" s="82">
        <v>515643.84</v>
      </c>
      <c r="I14" s="82">
        <v>15477782.62</v>
      </c>
      <c r="J14" s="82">
        <v>17737150.68</v>
      </c>
      <c r="K14" s="82">
        <v>13014622.61</v>
      </c>
      <c r="L14" s="82">
        <v>276496939.14</v>
      </c>
      <c r="M14"/>
      <c r="N14"/>
    </row>
    <row r="15" spans="1:14" s="108" customFormat="1" ht="45">
      <c r="A15" s="189" t="s">
        <v>521</v>
      </c>
      <c r="B15" s="81" t="s">
        <v>17</v>
      </c>
      <c r="C15" s="81" t="s">
        <v>219</v>
      </c>
      <c r="D15" s="82">
        <v>0</v>
      </c>
      <c r="E15" s="82">
        <v>0</v>
      </c>
      <c r="F15" s="82">
        <v>0</v>
      </c>
      <c r="G15" s="82">
        <v>0</v>
      </c>
      <c r="H15" s="82">
        <v>0</v>
      </c>
      <c r="I15" s="82">
        <v>0</v>
      </c>
      <c r="J15" s="82">
        <v>0</v>
      </c>
      <c r="K15" s="82">
        <v>0</v>
      </c>
      <c r="L15" s="82">
        <v>0</v>
      </c>
      <c r="M15"/>
      <c r="N15"/>
    </row>
    <row r="16" spans="1:14" s="108" customFormat="1" ht="75">
      <c r="A16" s="189" t="s">
        <v>522</v>
      </c>
      <c r="B16" s="81" t="s">
        <v>18</v>
      </c>
      <c r="C16" s="81" t="s">
        <v>220</v>
      </c>
      <c r="D16" s="82">
        <v>53483.5</v>
      </c>
      <c r="E16" s="82">
        <v>2400</v>
      </c>
      <c r="F16" s="82">
        <v>251660.38</v>
      </c>
      <c r="G16" s="82">
        <v>0</v>
      </c>
      <c r="H16" s="82">
        <v>0</v>
      </c>
      <c r="I16" s="82">
        <v>0</v>
      </c>
      <c r="J16" s="82">
        <v>3156630.7</v>
      </c>
      <c r="K16" s="82">
        <v>0</v>
      </c>
      <c r="L16" s="82">
        <v>3464174.58</v>
      </c>
      <c r="M16"/>
      <c r="N16"/>
    </row>
    <row r="17" spans="1:14" s="108" customFormat="1" ht="45">
      <c r="A17" s="189" t="s">
        <v>523</v>
      </c>
      <c r="B17" s="81" t="s">
        <v>19</v>
      </c>
      <c r="C17" s="81" t="s">
        <v>221</v>
      </c>
      <c r="D17" s="82">
        <v>0</v>
      </c>
      <c r="E17" s="82">
        <v>0</v>
      </c>
      <c r="F17" s="82">
        <v>0</v>
      </c>
      <c r="G17" s="82">
        <v>0</v>
      </c>
      <c r="H17" s="82">
        <v>0</v>
      </c>
      <c r="I17" s="82">
        <v>0</v>
      </c>
      <c r="J17" s="82">
        <v>0</v>
      </c>
      <c r="K17" s="82">
        <v>0</v>
      </c>
      <c r="L17" s="82">
        <v>0</v>
      </c>
      <c r="M17"/>
      <c r="N17"/>
    </row>
    <row r="18" spans="1:14" s="108" customFormat="1" ht="45">
      <c r="A18" s="189" t="s">
        <v>524</v>
      </c>
      <c r="B18" s="81" t="s">
        <v>20</v>
      </c>
      <c r="C18" s="81" t="s">
        <v>222</v>
      </c>
      <c r="D18" s="82">
        <v>0</v>
      </c>
      <c r="E18" s="82">
        <v>0</v>
      </c>
      <c r="F18" s="82">
        <v>0</v>
      </c>
      <c r="G18" s="82">
        <v>0</v>
      </c>
      <c r="H18" s="82">
        <v>0</v>
      </c>
      <c r="I18" s="82">
        <v>0</v>
      </c>
      <c r="J18" s="82">
        <v>0</v>
      </c>
      <c r="K18" s="82">
        <v>0</v>
      </c>
      <c r="L18" s="82">
        <v>0</v>
      </c>
      <c r="M18"/>
      <c r="N18"/>
    </row>
    <row r="19" spans="1:14" s="108" customFormat="1" ht="45">
      <c r="A19" s="189" t="s">
        <v>525</v>
      </c>
      <c r="B19" s="81" t="s">
        <v>30</v>
      </c>
      <c r="C19" s="81" t="s">
        <v>223</v>
      </c>
      <c r="D19" s="82">
        <v>376375</v>
      </c>
      <c r="E19" s="82">
        <v>0</v>
      </c>
      <c r="F19" s="82">
        <v>0</v>
      </c>
      <c r="G19" s="82">
        <v>0</v>
      </c>
      <c r="H19" s="82">
        <v>0</v>
      </c>
      <c r="I19" s="82">
        <v>0</v>
      </c>
      <c r="J19" s="82">
        <v>0</v>
      </c>
      <c r="K19" s="82">
        <v>0</v>
      </c>
      <c r="L19" s="82">
        <v>376375</v>
      </c>
      <c r="M19"/>
      <c r="N19"/>
    </row>
    <row r="20" spans="1:18" s="108" customFormat="1" ht="45">
      <c r="A20" s="188" t="s">
        <v>484</v>
      </c>
      <c r="B20" s="81" t="s">
        <v>12</v>
      </c>
      <c r="C20" s="81" t="s">
        <v>224</v>
      </c>
      <c r="D20" s="82">
        <v>1548567.67</v>
      </c>
      <c r="E20" s="82">
        <v>18814111.64</v>
      </c>
      <c r="F20" s="82">
        <v>1289540.67</v>
      </c>
      <c r="G20" s="82">
        <v>136991.64</v>
      </c>
      <c r="H20" s="82">
        <v>4462129.27</v>
      </c>
      <c r="I20" s="82">
        <v>20036344.94</v>
      </c>
      <c r="J20" s="82">
        <v>17145095.12</v>
      </c>
      <c r="K20" s="82">
        <v>0</v>
      </c>
      <c r="L20" s="82">
        <v>63432780.95</v>
      </c>
      <c r="M20"/>
      <c r="N20"/>
      <c r="O20" s="186"/>
      <c r="P20" s="186"/>
      <c r="Q20" s="186"/>
      <c r="R20" s="186"/>
    </row>
    <row r="21" spans="1:14" s="186" customFormat="1" ht="30">
      <c r="A21" s="188" t="s">
        <v>488</v>
      </c>
      <c r="B21" s="81" t="s">
        <v>16</v>
      </c>
      <c r="C21" s="81" t="s">
        <v>225</v>
      </c>
      <c r="D21" s="82">
        <v>5696585.98</v>
      </c>
      <c r="E21" s="82">
        <v>2917293.56</v>
      </c>
      <c r="F21" s="82">
        <v>27275563.89</v>
      </c>
      <c r="G21" s="82">
        <v>2018680.07</v>
      </c>
      <c r="H21" s="82">
        <v>346861.91</v>
      </c>
      <c r="I21" s="82">
        <v>2669285.23</v>
      </c>
      <c r="J21" s="82">
        <v>1342736.02</v>
      </c>
      <c r="K21" s="82">
        <v>12169989.02</v>
      </c>
      <c r="L21" s="82">
        <v>54436995.68</v>
      </c>
      <c r="M21"/>
      <c r="N21"/>
    </row>
    <row r="22" spans="1:14" s="186" customFormat="1" ht="30">
      <c r="A22" s="188" t="s">
        <v>496</v>
      </c>
      <c r="B22" s="81" t="s">
        <v>21</v>
      </c>
      <c r="C22" s="81" t="s">
        <v>226</v>
      </c>
      <c r="D22" s="82">
        <v>126975.75</v>
      </c>
      <c r="E22" s="82">
        <v>525707.96</v>
      </c>
      <c r="F22" s="82">
        <v>130281.32</v>
      </c>
      <c r="G22" s="82">
        <v>11104.65</v>
      </c>
      <c r="H22" s="82">
        <v>371.88</v>
      </c>
      <c r="I22" s="82">
        <v>9746410.78</v>
      </c>
      <c r="J22" s="82">
        <v>55386.67</v>
      </c>
      <c r="K22" s="82">
        <v>1301926.87</v>
      </c>
      <c r="L22" s="82">
        <v>11898165.88</v>
      </c>
      <c r="M22"/>
      <c r="N22"/>
    </row>
    <row r="23" spans="1:18" s="186" customFormat="1" ht="30">
      <c r="A23" s="189" t="s">
        <v>104</v>
      </c>
      <c r="B23" s="83" t="s">
        <v>22</v>
      </c>
      <c r="C23" s="84" t="s">
        <v>227</v>
      </c>
      <c r="D23" s="85">
        <v>232918357.19</v>
      </c>
      <c r="E23" s="85">
        <v>135181665.54</v>
      </c>
      <c r="F23" s="85">
        <v>232841296.24</v>
      </c>
      <c r="G23" s="85">
        <v>55157248.01</v>
      </c>
      <c r="H23" s="85">
        <v>18753442.19</v>
      </c>
      <c r="I23" s="85">
        <v>153404733.73</v>
      </c>
      <c r="J23" s="85">
        <v>70615630.07</v>
      </c>
      <c r="K23" s="85">
        <v>106100264.18</v>
      </c>
      <c r="L23" s="85">
        <v>1004972637.15</v>
      </c>
      <c r="M23"/>
      <c r="N23"/>
      <c r="O23" s="108"/>
      <c r="P23" s="108"/>
      <c r="Q23" s="108"/>
      <c r="R23" s="108"/>
    </row>
    <row r="24" spans="1:18" s="108" customFormat="1" ht="30">
      <c r="A24" s="188" t="s">
        <v>497</v>
      </c>
      <c r="B24" s="81" t="s">
        <v>11</v>
      </c>
      <c r="C24" s="81" t="s">
        <v>228</v>
      </c>
      <c r="D24" s="82">
        <v>187857164.01</v>
      </c>
      <c r="E24" s="82">
        <v>113435268.71</v>
      </c>
      <c r="F24" s="82">
        <v>183398839.23</v>
      </c>
      <c r="G24" s="82">
        <v>43126396.08</v>
      </c>
      <c r="H24" s="82">
        <v>16663245.38</v>
      </c>
      <c r="I24" s="82">
        <v>115302026.56</v>
      </c>
      <c r="J24" s="82">
        <v>58558060.27</v>
      </c>
      <c r="K24" s="82">
        <v>77934735.43</v>
      </c>
      <c r="L24" s="82">
        <v>796275735.67</v>
      </c>
      <c r="M24"/>
      <c r="N24"/>
      <c r="O24" s="186"/>
      <c r="P24" s="186"/>
      <c r="Q24" s="186"/>
      <c r="R24" s="186"/>
    </row>
    <row r="25" spans="1:14" s="186" customFormat="1" ht="30">
      <c r="A25" s="188" t="s">
        <v>498</v>
      </c>
      <c r="B25" s="81" t="s">
        <v>12</v>
      </c>
      <c r="C25" s="81" t="s">
        <v>229</v>
      </c>
      <c r="D25" s="82">
        <v>27431714.72</v>
      </c>
      <c r="E25" s="82">
        <v>13477588.9</v>
      </c>
      <c r="F25" s="82">
        <v>28341300.05</v>
      </c>
      <c r="G25" s="82">
        <v>4811876.11</v>
      </c>
      <c r="H25" s="82">
        <v>1851471.79</v>
      </c>
      <c r="I25" s="82">
        <v>14286103</v>
      </c>
      <c r="J25" s="82">
        <v>6722983.3</v>
      </c>
      <c r="K25" s="82">
        <v>9145067.72</v>
      </c>
      <c r="L25" s="82">
        <v>106068105.59</v>
      </c>
      <c r="M25"/>
      <c r="N25"/>
    </row>
    <row r="26" spans="1:14" s="186" customFormat="1" ht="30">
      <c r="A26" s="188" t="s">
        <v>499</v>
      </c>
      <c r="B26" s="81" t="s">
        <v>16</v>
      </c>
      <c r="C26" s="81" t="s">
        <v>230</v>
      </c>
      <c r="D26" s="82">
        <v>7292113.63</v>
      </c>
      <c r="E26" s="82">
        <v>3437174.85</v>
      </c>
      <c r="F26" s="82">
        <v>6967364.08</v>
      </c>
      <c r="G26" s="82">
        <v>1443964.35</v>
      </c>
      <c r="H26" s="82">
        <v>572455.39</v>
      </c>
      <c r="I26" s="82">
        <v>2741474.48</v>
      </c>
      <c r="J26" s="82">
        <v>2006167.75</v>
      </c>
      <c r="K26" s="82">
        <v>3075497.55</v>
      </c>
      <c r="L26" s="82">
        <v>27536212.08</v>
      </c>
      <c r="M26"/>
      <c r="N26"/>
    </row>
    <row r="27" spans="1:14" s="186" customFormat="1" ht="30">
      <c r="A27" s="188" t="s">
        <v>500</v>
      </c>
      <c r="B27" s="81" t="s">
        <v>21</v>
      </c>
      <c r="C27" s="81" t="s">
        <v>231</v>
      </c>
      <c r="D27" s="82">
        <v>0</v>
      </c>
      <c r="E27" s="82">
        <v>115385.42</v>
      </c>
      <c r="F27" s="82">
        <v>87689.53</v>
      </c>
      <c r="G27" s="82">
        <v>0</v>
      </c>
      <c r="H27" s="82">
        <v>0</v>
      </c>
      <c r="I27" s="82">
        <v>0</v>
      </c>
      <c r="J27" s="82">
        <v>0</v>
      </c>
      <c r="K27" s="82">
        <v>47315.32</v>
      </c>
      <c r="L27" s="82">
        <v>250390.27</v>
      </c>
      <c r="M27"/>
      <c r="N27"/>
    </row>
    <row r="28" spans="1:18" s="186" customFormat="1" ht="75">
      <c r="A28" s="189" t="s">
        <v>526</v>
      </c>
      <c r="B28" s="81" t="s">
        <v>13</v>
      </c>
      <c r="C28" s="81" t="s">
        <v>232</v>
      </c>
      <c r="D28" s="82">
        <v>0</v>
      </c>
      <c r="E28" s="82">
        <v>115385.42</v>
      </c>
      <c r="F28" s="82">
        <v>0</v>
      </c>
      <c r="G28" s="82">
        <v>0</v>
      </c>
      <c r="H28" s="82">
        <v>0</v>
      </c>
      <c r="I28" s="82">
        <v>0</v>
      </c>
      <c r="J28" s="82">
        <v>0</v>
      </c>
      <c r="K28" s="82">
        <v>47315.32</v>
      </c>
      <c r="L28" s="82">
        <v>162700.74</v>
      </c>
      <c r="M28"/>
      <c r="N28"/>
      <c r="O28" s="108"/>
      <c r="P28" s="108"/>
      <c r="Q28" s="108"/>
      <c r="R28" s="108"/>
    </row>
    <row r="29" spans="1:14" s="108" customFormat="1" ht="45">
      <c r="A29" s="189" t="s">
        <v>527</v>
      </c>
      <c r="B29" s="81" t="s">
        <v>14</v>
      </c>
      <c r="C29" s="81" t="s">
        <v>233</v>
      </c>
      <c r="D29" s="82">
        <v>0</v>
      </c>
      <c r="E29" s="82">
        <v>0</v>
      </c>
      <c r="F29" s="82">
        <v>87689.53</v>
      </c>
      <c r="G29" s="82">
        <v>0</v>
      </c>
      <c r="H29" s="82">
        <v>0</v>
      </c>
      <c r="I29" s="82">
        <v>0</v>
      </c>
      <c r="J29" s="82">
        <v>0</v>
      </c>
      <c r="K29" s="82">
        <v>0</v>
      </c>
      <c r="L29" s="82">
        <v>87689.53</v>
      </c>
      <c r="M29"/>
      <c r="N29"/>
    </row>
    <row r="30" spans="1:18" s="108" customFormat="1" ht="45">
      <c r="A30" s="188" t="s">
        <v>501</v>
      </c>
      <c r="B30" s="81" t="s">
        <v>23</v>
      </c>
      <c r="C30" s="81" t="s">
        <v>234</v>
      </c>
      <c r="D30" s="82">
        <v>0</v>
      </c>
      <c r="E30" s="82">
        <v>0</v>
      </c>
      <c r="F30" s="82">
        <v>0</v>
      </c>
      <c r="G30" s="82">
        <v>0</v>
      </c>
      <c r="H30" s="82">
        <v>0</v>
      </c>
      <c r="I30" s="82">
        <v>0</v>
      </c>
      <c r="J30" s="82">
        <v>0</v>
      </c>
      <c r="K30" s="82">
        <v>0</v>
      </c>
      <c r="L30" s="82">
        <v>0</v>
      </c>
      <c r="M30"/>
      <c r="N30"/>
      <c r="O30" s="186"/>
      <c r="P30" s="186"/>
      <c r="Q30" s="186"/>
      <c r="R30" s="186"/>
    </row>
    <row r="31" spans="1:14" s="186" customFormat="1" ht="75">
      <c r="A31" s="188" t="s">
        <v>502</v>
      </c>
      <c r="B31" s="81" t="s">
        <v>0</v>
      </c>
      <c r="C31" s="81" t="s">
        <v>235</v>
      </c>
      <c r="D31" s="82">
        <v>-27487024.85</v>
      </c>
      <c r="E31" s="82">
        <v>-13582241.94</v>
      </c>
      <c r="F31" s="82">
        <v>-28516094.54</v>
      </c>
      <c r="G31" s="82">
        <v>-4862156.88</v>
      </c>
      <c r="H31" s="82">
        <v>-1863552.25</v>
      </c>
      <c r="I31" s="82">
        <v>-14362294.8</v>
      </c>
      <c r="J31" s="82">
        <v>-6722340.7</v>
      </c>
      <c r="K31" s="82">
        <v>-9169540.63</v>
      </c>
      <c r="L31" s="82">
        <v>-106565246.59</v>
      </c>
      <c r="M31"/>
      <c r="N31"/>
    </row>
    <row r="32" spans="1:14" s="186" customFormat="1" ht="30">
      <c r="A32" s="188" t="s">
        <v>503</v>
      </c>
      <c r="B32" s="81" t="s">
        <v>1</v>
      </c>
      <c r="C32" s="81" t="s">
        <v>236</v>
      </c>
      <c r="D32" s="82">
        <v>13248830.26</v>
      </c>
      <c r="E32" s="82">
        <v>5429708.05</v>
      </c>
      <c r="F32" s="82">
        <v>28793077.97</v>
      </c>
      <c r="G32" s="82">
        <v>3354093.74</v>
      </c>
      <c r="H32" s="82">
        <v>739196.86</v>
      </c>
      <c r="I32" s="82">
        <v>6669760.32</v>
      </c>
      <c r="J32" s="82">
        <v>3634228.09</v>
      </c>
      <c r="K32" s="82">
        <v>14423715.3</v>
      </c>
      <c r="L32" s="82">
        <v>76292610.59</v>
      </c>
      <c r="M32"/>
      <c r="N32"/>
    </row>
    <row r="33" spans="1:14" s="186" customFormat="1" ht="30">
      <c r="A33" s="188" t="s">
        <v>504</v>
      </c>
      <c r="B33" s="81" t="s">
        <v>2</v>
      </c>
      <c r="C33" s="81" t="s">
        <v>390</v>
      </c>
      <c r="D33" s="82">
        <v>24570788.7</v>
      </c>
      <c r="E33" s="82">
        <v>10889225.85</v>
      </c>
      <c r="F33" s="82">
        <v>13769119.92</v>
      </c>
      <c r="G33" s="82">
        <v>7283073.17</v>
      </c>
      <c r="H33" s="82">
        <v>790625.02</v>
      </c>
      <c r="I33" s="82">
        <v>28767664.17</v>
      </c>
      <c r="J33" s="82">
        <v>5985762.39</v>
      </c>
      <c r="K33" s="82">
        <v>10643473.49</v>
      </c>
      <c r="L33" s="82">
        <v>102699732.71</v>
      </c>
      <c r="M33"/>
      <c r="N33"/>
    </row>
    <row r="34" spans="1:14" s="186" customFormat="1" ht="30">
      <c r="A34" s="188" t="s">
        <v>505</v>
      </c>
      <c r="B34" s="81" t="s">
        <v>3</v>
      </c>
      <c r="C34" s="81" t="s">
        <v>237</v>
      </c>
      <c r="D34" s="82">
        <v>4770.72</v>
      </c>
      <c r="E34" s="82">
        <v>1979555.7</v>
      </c>
      <c r="F34" s="82">
        <v>0</v>
      </c>
      <c r="G34" s="82">
        <v>1.44</v>
      </c>
      <c r="H34" s="82">
        <v>0</v>
      </c>
      <c r="I34" s="82">
        <v>0</v>
      </c>
      <c r="J34" s="82">
        <v>430768.97</v>
      </c>
      <c r="K34" s="82">
        <v>0</v>
      </c>
      <c r="L34" s="82">
        <v>2415096.83</v>
      </c>
      <c r="M34"/>
      <c r="N34"/>
    </row>
    <row r="35" spans="1:18" s="186" customFormat="1" ht="30">
      <c r="A35" s="189" t="s">
        <v>507</v>
      </c>
      <c r="B35" s="83" t="s">
        <v>25</v>
      </c>
      <c r="C35" s="84" t="s">
        <v>238</v>
      </c>
      <c r="D35" s="85">
        <v>1617249820.82</v>
      </c>
      <c r="E35" s="85">
        <v>753221830.22</v>
      </c>
      <c r="F35" s="85">
        <v>1687296850.94</v>
      </c>
      <c r="G35" s="85">
        <v>289696013.33</v>
      </c>
      <c r="H35" s="85">
        <v>115390255.13</v>
      </c>
      <c r="I35" s="85">
        <v>758851794.51</v>
      </c>
      <c r="J35" s="85">
        <v>388737065.71</v>
      </c>
      <c r="K35" s="85">
        <v>491532952.3</v>
      </c>
      <c r="L35" s="85">
        <v>6101976582.96</v>
      </c>
      <c r="M35"/>
      <c r="N35"/>
      <c r="O35" s="108"/>
      <c r="P35" s="108"/>
      <c r="Q35" s="108"/>
      <c r="R35" s="108"/>
    </row>
    <row r="36" spans="1:14" s="108" customFormat="1" ht="30">
      <c r="A36" s="189" t="s">
        <v>512</v>
      </c>
      <c r="B36" s="83" t="s">
        <v>26</v>
      </c>
      <c r="C36" s="84" t="s">
        <v>239</v>
      </c>
      <c r="D36" s="85">
        <v>12513053464.92</v>
      </c>
      <c r="E36" s="85">
        <v>6713561187.01</v>
      </c>
      <c r="F36" s="85">
        <v>13265678008.25</v>
      </c>
      <c r="G36" s="85">
        <v>2344532676.5</v>
      </c>
      <c r="H36" s="85">
        <v>882005951.83</v>
      </c>
      <c r="I36" s="85">
        <v>6424325710.2</v>
      </c>
      <c r="J36" s="85">
        <v>3053755610.07</v>
      </c>
      <c r="K36" s="85">
        <v>4428710860.13</v>
      </c>
      <c r="L36" s="85">
        <v>49625623468.91</v>
      </c>
      <c r="M36"/>
      <c r="N36"/>
    </row>
    <row r="37" spans="1:18" s="108" customFormat="1" ht="30">
      <c r="A37" s="188" t="s">
        <v>513</v>
      </c>
      <c r="B37" s="81" t="s">
        <v>11</v>
      </c>
      <c r="C37" s="81" t="s">
        <v>240</v>
      </c>
      <c r="D37" s="82">
        <v>488390919.97</v>
      </c>
      <c r="E37" s="82">
        <v>237814644.38</v>
      </c>
      <c r="F37" s="82">
        <v>385871861.2</v>
      </c>
      <c r="G37" s="82">
        <v>66026586.4</v>
      </c>
      <c r="H37" s="82">
        <v>19967972.83</v>
      </c>
      <c r="I37" s="82">
        <v>279073378.43</v>
      </c>
      <c r="J37" s="82">
        <v>60801951.97</v>
      </c>
      <c r="K37" s="82">
        <v>118285265.5</v>
      </c>
      <c r="L37" s="82">
        <v>1656232580.68</v>
      </c>
      <c r="M37"/>
      <c r="N37"/>
      <c r="O37" s="186"/>
      <c r="P37" s="186"/>
      <c r="Q37" s="186"/>
      <c r="R37" s="186"/>
    </row>
    <row r="38" spans="1:14" s="186" customFormat="1" ht="60">
      <c r="A38" s="188" t="s">
        <v>514</v>
      </c>
      <c r="B38" s="81" t="s">
        <v>12</v>
      </c>
      <c r="C38" s="81" t="s">
        <v>241</v>
      </c>
      <c r="D38" s="82">
        <v>12024662544.95</v>
      </c>
      <c r="E38" s="82">
        <v>6475746542.63</v>
      </c>
      <c r="F38" s="82">
        <v>12879806147.05</v>
      </c>
      <c r="G38" s="82">
        <v>2278506090.1</v>
      </c>
      <c r="H38" s="82">
        <v>862037979</v>
      </c>
      <c r="I38" s="82">
        <v>6145252331.77</v>
      </c>
      <c r="J38" s="82">
        <v>2992953658.1</v>
      </c>
      <c r="K38" s="82">
        <v>4310425594.63</v>
      </c>
      <c r="L38" s="82">
        <v>47969390888.23</v>
      </c>
      <c r="M38"/>
      <c r="N38"/>
    </row>
    <row r="39" spans="1:18" s="186" customFormat="1" ht="30">
      <c r="A39" s="189" t="s">
        <v>517</v>
      </c>
      <c r="B39" s="83" t="s">
        <v>27</v>
      </c>
      <c r="C39" s="84" t="s">
        <v>242</v>
      </c>
      <c r="D39" s="85">
        <v>14130303285.74</v>
      </c>
      <c r="E39" s="85">
        <v>7466783017.23</v>
      </c>
      <c r="F39" s="85">
        <v>14952974859.19</v>
      </c>
      <c r="G39" s="85">
        <v>2634228689.83</v>
      </c>
      <c r="H39" s="85">
        <v>997396206.96</v>
      </c>
      <c r="I39" s="85">
        <v>7183177504.71</v>
      </c>
      <c r="J39" s="85">
        <v>3442492675.78</v>
      </c>
      <c r="K39" s="85">
        <v>4920243812.43</v>
      </c>
      <c r="L39" s="85">
        <v>55727600051.87</v>
      </c>
      <c r="M39"/>
      <c r="N39"/>
      <c r="O39" s="108"/>
      <c r="P39" s="108"/>
      <c r="Q39" s="108"/>
      <c r="R39" s="108"/>
    </row>
    <row r="40" spans="1:14" s="108" customFormat="1" ht="30">
      <c r="A40" s="189" t="s">
        <v>528</v>
      </c>
      <c r="B40" s="83" t="s">
        <v>31</v>
      </c>
      <c r="C40" s="84" t="s">
        <v>391</v>
      </c>
      <c r="D40" s="85">
        <v>0</v>
      </c>
      <c r="E40" s="85">
        <v>0</v>
      </c>
      <c r="F40" s="85">
        <v>0</v>
      </c>
      <c r="G40" s="85">
        <v>0</v>
      </c>
      <c r="H40" s="85">
        <v>0</v>
      </c>
      <c r="I40" s="85">
        <v>0</v>
      </c>
      <c r="J40" s="85">
        <v>0</v>
      </c>
      <c r="K40" s="85">
        <v>0</v>
      </c>
      <c r="L40" s="85">
        <v>0</v>
      </c>
      <c r="M40"/>
      <c r="N40"/>
    </row>
    <row r="41" spans="1:14" s="108" customFormat="1" ht="30.75" thickBot="1">
      <c r="A41" s="189" t="s">
        <v>529</v>
      </c>
      <c r="B41" s="94" t="s">
        <v>32</v>
      </c>
      <c r="C41" s="95" t="s">
        <v>243</v>
      </c>
      <c r="D41" s="96">
        <v>14130303285.74</v>
      </c>
      <c r="E41" s="96">
        <v>7466783017.23</v>
      </c>
      <c r="F41" s="96">
        <v>14952974859.19</v>
      </c>
      <c r="G41" s="96">
        <v>2634228689.83</v>
      </c>
      <c r="H41" s="96">
        <v>997396206.96</v>
      </c>
      <c r="I41" s="96">
        <v>7183177504.71</v>
      </c>
      <c r="J41" s="96">
        <v>3442492675.78</v>
      </c>
      <c r="K41" s="96">
        <v>4920243812.43</v>
      </c>
      <c r="L41" s="96">
        <v>55727600051.87</v>
      </c>
      <c r="M41"/>
      <c r="N41"/>
    </row>
    <row r="42" spans="1:18" s="108" customFormat="1" ht="15">
      <c r="A42" s="2"/>
      <c r="B42"/>
      <c r="C42" s="8"/>
      <c r="D42" s="8"/>
      <c r="E42" s="8"/>
      <c r="F42" s="8"/>
      <c r="G42" s="8"/>
      <c r="H42" s="8"/>
      <c r="I42" s="8"/>
      <c r="J42" s="8"/>
      <c r="K42" s="8"/>
      <c r="L42" s="282" t="s">
        <v>43</v>
      </c>
      <c r="M42" s="8"/>
      <c r="O42"/>
      <c r="P42"/>
      <c r="Q42"/>
      <c r="R42" s="2"/>
    </row>
  </sheetData>
  <sheetProtection/>
  <mergeCells count="1">
    <mergeCell ref="B9:C9"/>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R98"/>
  <sheetViews>
    <sheetView showGridLines="0" zoomScalePageLayoutView="0" workbookViewId="0" topLeftCell="A1">
      <selection activeCell="A1" sqref="A1"/>
    </sheetView>
  </sheetViews>
  <sheetFormatPr defaultColWidth="17.28125" defaultRowHeight="12.75"/>
  <cols>
    <col min="1" max="1" width="3.8515625" style="59" customWidth="1"/>
    <col min="2" max="2" width="9.57421875" style="6" customWidth="1"/>
    <col min="3" max="3" width="104.7109375" style="6" customWidth="1"/>
    <col min="4" max="4" width="15.140625" style="6" customWidth="1"/>
    <col min="5" max="16384" width="17.28125" style="6" customWidth="1"/>
  </cols>
  <sheetData>
    <row r="2" spans="1:7" s="3" customFormat="1" ht="15">
      <c r="A2" s="61"/>
      <c r="B2" s="51" t="s">
        <v>644</v>
      </c>
      <c r="C2" s="52"/>
      <c r="D2" s="52"/>
      <c r="E2" s="52"/>
      <c r="F2" s="52"/>
      <c r="G2" s="52"/>
    </row>
    <row r="3" spans="1:7" s="3" customFormat="1" ht="15">
      <c r="A3" s="61"/>
      <c r="B3" s="236" t="s">
        <v>652</v>
      </c>
      <c r="C3" s="52"/>
      <c r="D3" s="52"/>
      <c r="E3" s="52"/>
      <c r="F3" s="52"/>
      <c r="G3" s="52"/>
    </row>
    <row r="4" ht="15">
      <c r="B4" s="251"/>
    </row>
    <row r="5" spans="1:4" ht="15">
      <c r="A5" s="62"/>
      <c r="B5" s="267" t="s">
        <v>661</v>
      </c>
      <c r="C5" s="26"/>
      <c r="D5" s="26"/>
    </row>
    <row r="6" spans="1:4" ht="15">
      <c r="A6" s="62"/>
      <c r="B6" s="268" t="s">
        <v>33</v>
      </c>
      <c r="C6" s="26"/>
      <c r="D6" s="26"/>
    </row>
    <row r="7" spans="1:4" ht="15">
      <c r="A7" s="62"/>
      <c r="B7" s="28"/>
      <c r="C7" s="26"/>
      <c r="D7" s="26"/>
    </row>
    <row r="8" spans="1:18" s="12" customFormat="1" ht="19.5" customHeight="1" thickBot="1">
      <c r="A8" s="58"/>
      <c r="B8" s="112" t="s">
        <v>696</v>
      </c>
      <c r="C8" s="24"/>
      <c r="D8" s="50"/>
      <c r="E8" s="25"/>
      <c r="F8" s="25"/>
      <c r="G8" s="25"/>
      <c r="H8" s="25"/>
      <c r="I8" s="25"/>
      <c r="J8" s="25"/>
      <c r="K8" s="25"/>
      <c r="L8" s="25"/>
      <c r="M8" s="25"/>
      <c r="N8" s="25"/>
      <c r="O8" s="1"/>
      <c r="P8" s="1"/>
      <c r="Q8" s="6"/>
      <c r="R8" s="6"/>
    </row>
    <row r="9" spans="1:18" s="12" customFormat="1" ht="19.5" customHeight="1" thickBot="1">
      <c r="A9" s="63"/>
      <c r="B9" s="360" t="s">
        <v>298</v>
      </c>
      <c r="C9" s="360"/>
      <c r="D9" s="35" t="s">
        <v>48</v>
      </c>
      <c r="E9" s="6"/>
      <c r="F9" s="6"/>
      <c r="G9" s="6"/>
      <c r="H9" s="6"/>
      <c r="I9" s="6"/>
      <c r="J9" s="6"/>
      <c r="K9" s="6"/>
      <c r="L9" s="6"/>
      <c r="M9" s="6"/>
      <c r="N9" s="6"/>
      <c r="O9" s="6"/>
      <c r="P9" s="6"/>
      <c r="Q9" s="6"/>
      <c r="R9" s="6"/>
    </row>
    <row r="10" spans="1:4" ht="27.75" customHeight="1">
      <c r="A10" s="64" t="s">
        <v>397</v>
      </c>
      <c r="B10" s="103" t="s">
        <v>299</v>
      </c>
      <c r="C10" s="104" t="s">
        <v>300</v>
      </c>
      <c r="D10" s="104">
        <v>2851075180.29</v>
      </c>
    </row>
    <row r="11" spans="1:4" ht="30" customHeight="1">
      <c r="A11" s="64" t="s">
        <v>398</v>
      </c>
      <c r="B11" s="46" t="s">
        <v>34</v>
      </c>
      <c r="C11" s="47" t="s">
        <v>301</v>
      </c>
      <c r="D11" s="47">
        <v>2098929072.48</v>
      </c>
    </row>
    <row r="12" spans="1:4" ht="30" customHeight="1">
      <c r="A12" s="64" t="s">
        <v>399</v>
      </c>
      <c r="B12" s="33" t="s">
        <v>11</v>
      </c>
      <c r="C12" s="49" t="s">
        <v>302</v>
      </c>
      <c r="D12" s="49">
        <v>326936222.8</v>
      </c>
    </row>
    <row r="13" spans="1:4" ht="30" customHeight="1">
      <c r="A13" s="64" t="s">
        <v>400</v>
      </c>
      <c r="B13" s="33" t="s">
        <v>12</v>
      </c>
      <c r="C13" s="49" t="s">
        <v>303</v>
      </c>
      <c r="D13" s="49">
        <v>7102365.03</v>
      </c>
    </row>
    <row r="14" spans="1:4" ht="30" customHeight="1">
      <c r="A14" s="64" t="s">
        <v>401</v>
      </c>
      <c r="B14" s="33" t="s">
        <v>16</v>
      </c>
      <c r="C14" s="49" t="s">
        <v>304</v>
      </c>
      <c r="D14" s="49">
        <v>465086.45</v>
      </c>
    </row>
    <row r="15" spans="1:4" ht="30" customHeight="1">
      <c r="A15" s="64" t="s">
        <v>402</v>
      </c>
      <c r="B15" s="33" t="s">
        <v>13</v>
      </c>
      <c r="C15" s="49" t="s">
        <v>305</v>
      </c>
      <c r="D15" s="49">
        <v>0</v>
      </c>
    </row>
    <row r="16" spans="1:4" ht="30" customHeight="1">
      <c r="A16" s="64" t="s">
        <v>403</v>
      </c>
      <c r="B16" s="33" t="s">
        <v>14</v>
      </c>
      <c r="C16" s="49" t="s">
        <v>306</v>
      </c>
      <c r="D16" s="49">
        <v>465086.45</v>
      </c>
    </row>
    <row r="17" spans="1:4" ht="30" customHeight="1">
      <c r="A17" s="64" t="s">
        <v>404</v>
      </c>
      <c r="B17" s="100" t="s">
        <v>21</v>
      </c>
      <c r="C17" s="101" t="s">
        <v>307</v>
      </c>
      <c r="D17" s="101">
        <v>1635614820.62</v>
      </c>
    </row>
    <row r="18" spans="1:4" ht="30" customHeight="1">
      <c r="A18" s="64" t="s">
        <v>405</v>
      </c>
      <c r="B18" s="33" t="s">
        <v>13</v>
      </c>
      <c r="C18" s="49" t="s">
        <v>308</v>
      </c>
      <c r="D18" s="49">
        <v>0</v>
      </c>
    </row>
    <row r="19" spans="1:4" ht="30" customHeight="1">
      <c r="A19" s="64" t="s">
        <v>406</v>
      </c>
      <c r="B19" s="33" t="s">
        <v>14</v>
      </c>
      <c r="C19" s="49" t="s">
        <v>309</v>
      </c>
      <c r="D19" s="49">
        <v>0</v>
      </c>
    </row>
    <row r="20" spans="1:4" ht="30" customHeight="1">
      <c r="A20" s="64" t="s">
        <v>407</v>
      </c>
      <c r="B20" s="33" t="s">
        <v>15</v>
      </c>
      <c r="C20" s="102" t="s">
        <v>310</v>
      </c>
      <c r="D20" s="49">
        <v>1635614820.62</v>
      </c>
    </row>
    <row r="21" spans="1:4" ht="30" customHeight="1">
      <c r="A21" s="64" t="s">
        <v>408</v>
      </c>
      <c r="B21" s="33" t="s">
        <v>36</v>
      </c>
      <c r="C21" s="49" t="s">
        <v>392</v>
      </c>
      <c r="D21" s="49">
        <v>275762450</v>
      </c>
    </row>
    <row r="22" spans="1:4" ht="38.25">
      <c r="A22" s="64" t="s">
        <v>409</v>
      </c>
      <c r="B22" s="100" t="s">
        <v>17</v>
      </c>
      <c r="C22" s="101" t="s">
        <v>311</v>
      </c>
      <c r="D22" s="101">
        <v>0</v>
      </c>
    </row>
    <row r="23" spans="1:4" ht="30" customHeight="1">
      <c r="A23" s="64" t="s">
        <v>410</v>
      </c>
      <c r="B23" s="33" t="s">
        <v>23</v>
      </c>
      <c r="C23" s="49" t="s">
        <v>312</v>
      </c>
      <c r="D23" s="49">
        <v>128810577.58</v>
      </c>
    </row>
    <row r="24" spans="1:4" ht="30" customHeight="1">
      <c r="A24" s="64" t="s">
        <v>411</v>
      </c>
      <c r="B24" s="46" t="s">
        <v>35</v>
      </c>
      <c r="C24" s="47" t="s">
        <v>313</v>
      </c>
      <c r="D24" s="47">
        <v>752146107.81</v>
      </c>
    </row>
    <row r="25" spans="1:4" ht="30" customHeight="1">
      <c r="A25" s="64" t="s">
        <v>412</v>
      </c>
      <c r="B25" s="33" t="s">
        <v>11</v>
      </c>
      <c r="C25" s="49" t="s">
        <v>314</v>
      </c>
      <c r="D25" s="49">
        <v>0</v>
      </c>
    </row>
    <row r="26" spans="1:4" ht="30" customHeight="1">
      <c r="A26" s="64" t="s">
        <v>413</v>
      </c>
      <c r="B26" s="33" t="s">
        <v>12</v>
      </c>
      <c r="C26" s="49" t="s">
        <v>315</v>
      </c>
      <c r="D26" s="49">
        <v>69474526.42</v>
      </c>
    </row>
    <row r="27" spans="1:4" ht="30" customHeight="1">
      <c r="A27" s="64" t="s">
        <v>414</v>
      </c>
      <c r="B27" s="33" t="s">
        <v>13</v>
      </c>
      <c r="C27" s="49" t="s">
        <v>316</v>
      </c>
      <c r="D27" s="49">
        <v>68036998.75</v>
      </c>
    </row>
    <row r="28" spans="1:4" ht="30" customHeight="1">
      <c r="A28" s="64" t="s">
        <v>415</v>
      </c>
      <c r="B28" s="33" t="s">
        <v>317</v>
      </c>
      <c r="C28" s="49" t="s">
        <v>318</v>
      </c>
      <c r="D28" s="49">
        <v>68025501.83</v>
      </c>
    </row>
    <row r="29" spans="1:4" ht="30" customHeight="1">
      <c r="A29" s="64" t="s">
        <v>416</v>
      </c>
      <c r="B29" s="33" t="s">
        <v>319</v>
      </c>
      <c r="C29" s="49" t="s">
        <v>320</v>
      </c>
      <c r="D29" s="49">
        <v>51340186.05</v>
      </c>
    </row>
    <row r="30" spans="1:4" ht="30" customHeight="1">
      <c r="A30" s="64" t="s">
        <v>417</v>
      </c>
      <c r="B30" s="33" t="s">
        <v>36</v>
      </c>
      <c r="C30" s="49" t="s">
        <v>321</v>
      </c>
      <c r="D30" s="49">
        <v>51340186.05</v>
      </c>
    </row>
    <row r="31" spans="1:4" ht="30" customHeight="1">
      <c r="A31" s="64" t="s">
        <v>418</v>
      </c>
      <c r="B31" s="33" t="s">
        <v>36</v>
      </c>
      <c r="C31" s="49" t="s">
        <v>322</v>
      </c>
      <c r="D31" s="49">
        <v>0</v>
      </c>
    </row>
    <row r="32" spans="1:4" ht="30" customHeight="1">
      <c r="A32" s="64" t="s">
        <v>419</v>
      </c>
      <c r="B32" s="33" t="s">
        <v>36</v>
      </c>
      <c r="C32" s="49" t="s">
        <v>323</v>
      </c>
      <c r="D32" s="49">
        <v>0</v>
      </c>
    </row>
    <row r="33" spans="1:4" ht="30" customHeight="1">
      <c r="A33" s="64" t="s">
        <v>420</v>
      </c>
      <c r="B33" s="33" t="s">
        <v>36</v>
      </c>
      <c r="C33" s="49" t="s">
        <v>324</v>
      </c>
      <c r="D33" s="49">
        <v>0</v>
      </c>
    </row>
    <row r="34" spans="1:4" ht="30" customHeight="1">
      <c r="A34" s="64" t="s">
        <v>421</v>
      </c>
      <c r="B34" s="33" t="s">
        <v>325</v>
      </c>
      <c r="C34" s="49" t="s">
        <v>326</v>
      </c>
      <c r="D34" s="49">
        <v>0</v>
      </c>
    </row>
    <row r="35" spans="1:4" ht="30" customHeight="1">
      <c r="A35" s="64" t="s">
        <v>422</v>
      </c>
      <c r="B35" s="33" t="s">
        <v>327</v>
      </c>
      <c r="C35" s="49" t="s">
        <v>328</v>
      </c>
      <c r="D35" s="49">
        <v>0</v>
      </c>
    </row>
    <row r="36" spans="1:4" ht="30" customHeight="1">
      <c r="A36" s="64" t="s">
        <v>423</v>
      </c>
      <c r="B36" s="100" t="s">
        <v>329</v>
      </c>
      <c r="C36" s="101" t="s">
        <v>330</v>
      </c>
      <c r="D36" s="101">
        <v>0</v>
      </c>
    </row>
    <row r="37" spans="1:4" ht="30" customHeight="1">
      <c r="A37" s="64" t="s">
        <v>424</v>
      </c>
      <c r="B37" s="33" t="s">
        <v>331</v>
      </c>
      <c r="C37" s="49" t="s">
        <v>332</v>
      </c>
      <c r="D37" s="49">
        <v>1134094.12</v>
      </c>
    </row>
    <row r="38" spans="1:4" ht="30" customHeight="1">
      <c r="A38" s="64" t="s">
        <v>425</v>
      </c>
      <c r="B38" s="33" t="s">
        <v>333</v>
      </c>
      <c r="C38" s="49" t="s">
        <v>334</v>
      </c>
      <c r="D38" s="49">
        <v>15551221.66</v>
      </c>
    </row>
    <row r="39" spans="1:4" ht="30" customHeight="1">
      <c r="A39" s="64" t="s">
        <v>426</v>
      </c>
      <c r="B39" s="33" t="s">
        <v>36</v>
      </c>
      <c r="C39" s="49" t="s">
        <v>321</v>
      </c>
      <c r="D39" s="49">
        <v>15550944.4</v>
      </c>
    </row>
    <row r="40" spans="1:4" ht="30" customHeight="1">
      <c r="A40" s="64" t="s">
        <v>427</v>
      </c>
      <c r="B40" s="33" t="s">
        <v>36</v>
      </c>
      <c r="C40" s="49" t="s">
        <v>322</v>
      </c>
      <c r="D40" s="49">
        <v>277.26</v>
      </c>
    </row>
    <row r="41" spans="1:4" ht="30" customHeight="1">
      <c r="A41" s="64" t="s">
        <v>428</v>
      </c>
      <c r="B41" s="33" t="s">
        <v>36</v>
      </c>
      <c r="C41" s="49" t="s">
        <v>323</v>
      </c>
      <c r="D41" s="49">
        <v>0</v>
      </c>
    </row>
    <row r="42" spans="1:4" ht="30" customHeight="1">
      <c r="A42" s="64" t="s">
        <v>429</v>
      </c>
      <c r="B42" s="33" t="s">
        <v>335</v>
      </c>
      <c r="C42" s="49" t="s">
        <v>336</v>
      </c>
      <c r="D42" s="49">
        <v>0</v>
      </c>
    </row>
    <row r="43" spans="1:4" ht="38.25">
      <c r="A43" s="64" t="s">
        <v>430</v>
      </c>
      <c r="B43" s="33" t="s">
        <v>337</v>
      </c>
      <c r="C43" s="49" t="s">
        <v>338</v>
      </c>
      <c r="D43" s="49">
        <v>215.5</v>
      </c>
    </row>
    <row r="44" spans="1:4" ht="38.25">
      <c r="A44" s="64" t="s">
        <v>431</v>
      </c>
      <c r="B44" s="33" t="s">
        <v>14</v>
      </c>
      <c r="C44" s="49" t="s">
        <v>432</v>
      </c>
      <c r="D44" s="49">
        <v>518851.72</v>
      </c>
    </row>
    <row r="45" spans="1:4" ht="38.25">
      <c r="A45" s="64" t="s">
        <v>433</v>
      </c>
      <c r="B45" s="33" t="s">
        <v>15</v>
      </c>
      <c r="C45" s="49" t="s">
        <v>339</v>
      </c>
      <c r="D45" s="49">
        <v>0</v>
      </c>
    </row>
    <row r="46" spans="1:4" ht="30" customHeight="1">
      <c r="A46" s="64" t="s">
        <v>434</v>
      </c>
      <c r="B46" s="33" t="s">
        <v>17</v>
      </c>
      <c r="C46" s="49" t="s">
        <v>340</v>
      </c>
      <c r="D46" s="49">
        <v>918675.95</v>
      </c>
    </row>
    <row r="47" spans="1:4" ht="30" customHeight="1">
      <c r="A47" s="64" t="s">
        <v>435</v>
      </c>
      <c r="B47" s="33" t="s">
        <v>16</v>
      </c>
      <c r="C47" s="49" t="s">
        <v>341</v>
      </c>
      <c r="D47" s="49">
        <v>680465547.5</v>
      </c>
    </row>
    <row r="48" spans="1:4" ht="30" customHeight="1">
      <c r="A48" s="64" t="s">
        <v>436</v>
      </c>
      <c r="B48" s="100" t="s">
        <v>13</v>
      </c>
      <c r="C48" s="101" t="s">
        <v>342</v>
      </c>
      <c r="D48" s="101">
        <v>374743546.58</v>
      </c>
    </row>
    <row r="49" spans="1:4" ht="30" customHeight="1">
      <c r="A49" s="64" t="s">
        <v>437</v>
      </c>
      <c r="B49" s="33" t="s">
        <v>36</v>
      </c>
      <c r="C49" s="49" t="s">
        <v>392</v>
      </c>
      <c r="D49" s="49">
        <v>0</v>
      </c>
    </row>
    <row r="50" spans="1:4" ht="38.25">
      <c r="A50" s="64" t="s">
        <v>438</v>
      </c>
      <c r="B50" s="33" t="s">
        <v>14</v>
      </c>
      <c r="C50" s="49" t="s">
        <v>343</v>
      </c>
      <c r="D50" s="49">
        <v>305722000.92</v>
      </c>
    </row>
    <row r="51" spans="1:4" ht="30" customHeight="1">
      <c r="A51" s="64" t="s">
        <v>439</v>
      </c>
      <c r="B51" s="33" t="s">
        <v>15</v>
      </c>
      <c r="C51" s="49" t="s">
        <v>344</v>
      </c>
      <c r="D51" s="49">
        <v>0</v>
      </c>
    </row>
    <row r="52" spans="1:4" ht="30" customHeight="1">
      <c r="A52" s="64" t="s">
        <v>440</v>
      </c>
      <c r="B52" s="100" t="s">
        <v>21</v>
      </c>
      <c r="C52" s="101" t="s">
        <v>345</v>
      </c>
      <c r="D52" s="101">
        <v>2206033.89</v>
      </c>
    </row>
    <row r="53" spans="1:4" ht="30" customHeight="1">
      <c r="A53" s="64" t="s">
        <v>599</v>
      </c>
      <c r="B53" s="105" t="s">
        <v>91</v>
      </c>
      <c r="C53" s="106" t="s">
        <v>605</v>
      </c>
      <c r="D53" s="106">
        <v>0</v>
      </c>
    </row>
    <row r="54" spans="1:4" ht="30" customHeight="1">
      <c r="A54" s="64" t="s">
        <v>600</v>
      </c>
      <c r="B54" s="46" t="s">
        <v>92</v>
      </c>
      <c r="C54" s="47" t="s">
        <v>349</v>
      </c>
      <c r="D54" s="47">
        <v>0</v>
      </c>
    </row>
    <row r="55" spans="1:4" ht="30" customHeight="1">
      <c r="A55" s="64" t="s">
        <v>441</v>
      </c>
      <c r="B55" s="46" t="s">
        <v>346</v>
      </c>
      <c r="C55" s="47" t="s">
        <v>442</v>
      </c>
      <c r="D55" s="47">
        <v>2851075180.29</v>
      </c>
    </row>
    <row r="56" spans="1:4" ht="30" customHeight="1">
      <c r="A56" s="64" t="s">
        <v>443</v>
      </c>
      <c r="B56" s="105" t="s">
        <v>34</v>
      </c>
      <c r="C56" s="106" t="s">
        <v>347</v>
      </c>
      <c r="D56" s="106">
        <v>2290842880.09</v>
      </c>
    </row>
    <row r="57" spans="1:4" ht="30" customHeight="1">
      <c r="A57" s="64" t="s">
        <v>444</v>
      </c>
      <c r="B57" s="33" t="s">
        <v>11</v>
      </c>
      <c r="C57" s="49" t="s">
        <v>348</v>
      </c>
      <c r="D57" s="49">
        <v>940804270</v>
      </c>
    </row>
    <row r="58" spans="1:4" ht="30" customHeight="1">
      <c r="A58" s="64" t="s">
        <v>445</v>
      </c>
      <c r="B58" s="33" t="s">
        <v>12</v>
      </c>
      <c r="C58" s="49" t="s">
        <v>350</v>
      </c>
      <c r="D58" s="49">
        <v>799705296.6</v>
      </c>
    </row>
    <row r="59" spans="1:4" ht="30" customHeight="1">
      <c r="A59" s="64" t="s">
        <v>601</v>
      </c>
      <c r="B59" s="33" t="s">
        <v>13</v>
      </c>
      <c r="C59" s="49" t="s">
        <v>606</v>
      </c>
      <c r="D59" s="49">
        <v>464327872.43</v>
      </c>
    </row>
    <row r="60" spans="1:4" ht="30">
      <c r="A60" s="64" t="s">
        <v>446</v>
      </c>
      <c r="B60" s="105" t="s">
        <v>16</v>
      </c>
      <c r="C60" s="106" t="s">
        <v>351</v>
      </c>
      <c r="D60" s="106">
        <v>-25851263.11</v>
      </c>
    </row>
    <row r="61" spans="1:4" ht="30" customHeight="1">
      <c r="A61" s="64" t="s">
        <v>602</v>
      </c>
      <c r="B61" s="100" t="s">
        <v>13</v>
      </c>
      <c r="C61" s="101" t="s">
        <v>607</v>
      </c>
      <c r="D61" s="101">
        <v>-31569887.02</v>
      </c>
    </row>
    <row r="62" spans="1:4" ht="30" customHeight="1">
      <c r="A62" s="64" t="s">
        <v>447</v>
      </c>
      <c r="B62" s="33" t="s">
        <v>21</v>
      </c>
      <c r="C62" s="49" t="s">
        <v>352</v>
      </c>
      <c r="D62" s="49">
        <v>86001391.56</v>
      </c>
    </row>
    <row r="63" spans="1:4" ht="30" customHeight="1">
      <c r="A63" s="64" t="s">
        <v>603</v>
      </c>
      <c r="B63" s="33" t="s">
        <v>13</v>
      </c>
      <c r="C63" s="49" t="s">
        <v>608</v>
      </c>
      <c r="D63" s="49">
        <v>86001391.56</v>
      </c>
    </row>
    <row r="64" spans="1:4" ht="30" customHeight="1">
      <c r="A64" s="64" t="s">
        <v>604</v>
      </c>
      <c r="B64" s="33" t="s">
        <v>14</v>
      </c>
      <c r="C64" s="49" t="s">
        <v>609</v>
      </c>
      <c r="D64" s="49">
        <v>0</v>
      </c>
    </row>
    <row r="65" spans="1:4" ht="30" customHeight="1">
      <c r="A65" s="64" t="s">
        <v>448</v>
      </c>
      <c r="B65" s="46" t="s">
        <v>23</v>
      </c>
      <c r="C65" s="47" t="s">
        <v>353</v>
      </c>
      <c r="D65" s="47">
        <v>5299197.32</v>
      </c>
    </row>
    <row r="66" spans="1:4" ht="30" customHeight="1">
      <c r="A66" s="64" t="s">
        <v>449</v>
      </c>
      <c r="B66" s="105" t="s">
        <v>0</v>
      </c>
      <c r="C66" s="106" t="s">
        <v>354</v>
      </c>
      <c r="D66" s="106">
        <v>484883987.72</v>
      </c>
    </row>
    <row r="67" spans="1:4" ht="30" customHeight="1">
      <c r="A67" s="64" t="s">
        <v>450</v>
      </c>
      <c r="B67" s="46" t="s">
        <v>1</v>
      </c>
      <c r="C67" s="47" t="s">
        <v>355</v>
      </c>
      <c r="D67" s="47">
        <v>0</v>
      </c>
    </row>
    <row r="68" spans="1:4" ht="30" customHeight="1">
      <c r="A68" s="64" t="s">
        <v>451</v>
      </c>
      <c r="B68" s="46" t="s">
        <v>35</v>
      </c>
      <c r="C68" s="47" t="s">
        <v>356</v>
      </c>
      <c r="D68" s="47">
        <v>560232300.2</v>
      </c>
    </row>
    <row r="69" spans="1:4" ht="30" customHeight="1">
      <c r="A69" s="64" t="s">
        <v>452</v>
      </c>
      <c r="B69" s="46" t="s">
        <v>11</v>
      </c>
      <c r="C69" s="47" t="s">
        <v>357</v>
      </c>
      <c r="D69" s="47">
        <v>118041226.16</v>
      </c>
    </row>
    <row r="70" spans="1:4" ht="30" customHeight="1">
      <c r="A70" s="64" t="s">
        <v>453</v>
      </c>
      <c r="B70" s="46" t="s">
        <v>12</v>
      </c>
      <c r="C70" s="47" t="s">
        <v>358</v>
      </c>
      <c r="D70" s="47">
        <v>223144412.7</v>
      </c>
    </row>
    <row r="71" spans="1:4" ht="30" customHeight="1">
      <c r="A71" s="64" t="s">
        <v>454</v>
      </c>
      <c r="B71" s="100" t="s">
        <v>13</v>
      </c>
      <c r="C71" s="101" t="s">
        <v>359</v>
      </c>
      <c r="D71" s="101">
        <v>38160.6</v>
      </c>
    </row>
    <row r="72" spans="1:4" ht="30" customHeight="1">
      <c r="A72" s="64" t="s">
        <v>455</v>
      </c>
      <c r="B72" s="100" t="s">
        <v>14</v>
      </c>
      <c r="C72" s="101" t="s">
        <v>360</v>
      </c>
      <c r="D72" s="101">
        <v>223106252.1</v>
      </c>
    </row>
    <row r="73" spans="1:4" ht="30" customHeight="1">
      <c r="A73" s="64" t="s">
        <v>456</v>
      </c>
      <c r="B73" s="100" t="s">
        <v>16</v>
      </c>
      <c r="C73" s="101" t="s">
        <v>361</v>
      </c>
      <c r="D73" s="101">
        <v>197830881.22</v>
      </c>
    </row>
    <row r="74" spans="1:4" ht="30" customHeight="1">
      <c r="A74" s="64" t="s">
        <v>457</v>
      </c>
      <c r="B74" s="100" t="s">
        <v>13</v>
      </c>
      <c r="C74" s="101" t="s">
        <v>362</v>
      </c>
      <c r="D74" s="101">
        <v>90314804.51</v>
      </c>
    </row>
    <row r="75" spans="1:4" ht="30" customHeight="1">
      <c r="A75" s="64" t="s">
        <v>458</v>
      </c>
      <c r="B75" s="100" t="s">
        <v>317</v>
      </c>
      <c r="C75" s="101" t="s">
        <v>363</v>
      </c>
      <c r="D75" s="101">
        <v>87133981.21</v>
      </c>
    </row>
    <row r="76" spans="1:4" ht="30" customHeight="1">
      <c r="A76" s="64" t="s">
        <v>459</v>
      </c>
      <c r="B76" s="100" t="s">
        <v>319</v>
      </c>
      <c r="C76" s="101" t="s">
        <v>364</v>
      </c>
      <c r="D76" s="101">
        <v>4328297.13</v>
      </c>
    </row>
    <row r="77" spans="1:4" ht="30" customHeight="1">
      <c r="A77" s="65" t="s">
        <v>460</v>
      </c>
      <c r="B77" s="194" t="s">
        <v>36</v>
      </c>
      <c r="C77" s="195" t="s">
        <v>388</v>
      </c>
      <c r="D77" s="196">
        <v>0</v>
      </c>
    </row>
    <row r="78" spans="1:4" ht="30" customHeight="1">
      <c r="A78" s="65" t="s">
        <v>461</v>
      </c>
      <c r="B78" s="197" t="s">
        <v>36</v>
      </c>
      <c r="C78" s="195" t="s">
        <v>365</v>
      </c>
      <c r="D78" s="196">
        <v>0</v>
      </c>
    </row>
    <row r="79" spans="1:4" ht="30" customHeight="1">
      <c r="A79" s="65" t="s">
        <v>462</v>
      </c>
      <c r="B79" s="197" t="s">
        <v>36</v>
      </c>
      <c r="C79" s="195" t="s">
        <v>366</v>
      </c>
      <c r="D79" s="101">
        <v>4328297.13</v>
      </c>
    </row>
    <row r="80" spans="1:4" ht="30" customHeight="1">
      <c r="A80" s="65" t="s">
        <v>463</v>
      </c>
      <c r="B80" s="197" t="s">
        <v>36</v>
      </c>
      <c r="C80" s="195" t="s">
        <v>367</v>
      </c>
      <c r="D80" s="196">
        <v>0</v>
      </c>
    </row>
    <row r="81" spans="1:4" ht="30" customHeight="1">
      <c r="A81" s="64" t="s">
        <v>464</v>
      </c>
      <c r="B81" s="100" t="s">
        <v>327</v>
      </c>
      <c r="C81" s="101" t="s">
        <v>465</v>
      </c>
      <c r="D81" s="101">
        <v>82123321.06</v>
      </c>
    </row>
    <row r="82" spans="1:4" ht="30" customHeight="1">
      <c r="A82" s="64" t="s">
        <v>466</v>
      </c>
      <c r="B82" s="100" t="s">
        <v>325</v>
      </c>
      <c r="C82" s="101" t="s">
        <v>368</v>
      </c>
      <c r="D82" s="101">
        <v>2753.66</v>
      </c>
    </row>
    <row r="83" spans="1:4" ht="30" customHeight="1">
      <c r="A83" s="64" t="s">
        <v>467</v>
      </c>
      <c r="B83" s="100" t="s">
        <v>329</v>
      </c>
      <c r="C83" s="101" t="s">
        <v>332</v>
      </c>
      <c r="D83" s="101">
        <v>550594.08</v>
      </c>
    </row>
    <row r="84" spans="1:4" ht="30" customHeight="1">
      <c r="A84" s="64" t="s">
        <v>468</v>
      </c>
      <c r="B84" s="100" t="s">
        <v>333</v>
      </c>
      <c r="C84" s="101" t="s">
        <v>369</v>
      </c>
      <c r="D84" s="101">
        <v>129015.28</v>
      </c>
    </row>
    <row r="85" spans="1:4" ht="30" customHeight="1">
      <c r="A85" s="64" t="s">
        <v>469</v>
      </c>
      <c r="B85" s="33" t="s">
        <v>36</v>
      </c>
      <c r="C85" s="49" t="s">
        <v>365</v>
      </c>
      <c r="D85" s="49">
        <v>129015.28</v>
      </c>
    </row>
    <row r="86" spans="1:4" ht="30" customHeight="1">
      <c r="A86" s="64" t="s">
        <v>470</v>
      </c>
      <c r="B86" s="100" t="s">
        <v>335</v>
      </c>
      <c r="C86" s="101" t="s">
        <v>370</v>
      </c>
      <c r="D86" s="101">
        <v>46548.64</v>
      </c>
    </row>
    <row r="87" spans="1:4" ht="30" customHeight="1">
      <c r="A87" s="64" t="s">
        <v>471</v>
      </c>
      <c r="B87" s="100" t="s">
        <v>371</v>
      </c>
      <c r="C87" s="101" t="s">
        <v>372</v>
      </c>
      <c r="D87" s="101">
        <v>0</v>
      </c>
    </row>
    <row r="88" spans="1:4" ht="30" customHeight="1">
      <c r="A88" s="64" t="s">
        <v>472</v>
      </c>
      <c r="B88" s="33" t="s">
        <v>36</v>
      </c>
      <c r="C88" s="49" t="s">
        <v>373</v>
      </c>
      <c r="D88" s="49">
        <v>0</v>
      </c>
    </row>
    <row r="89" spans="1:4" ht="30" customHeight="1">
      <c r="A89" s="64" t="s">
        <v>473</v>
      </c>
      <c r="B89" s="33" t="s">
        <v>36</v>
      </c>
      <c r="C89" s="49" t="s">
        <v>374</v>
      </c>
      <c r="D89" s="49">
        <v>0</v>
      </c>
    </row>
    <row r="90" spans="1:4" ht="30" customHeight="1">
      <c r="A90" s="64" t="s">
        <v>474</v>
      </c>
      <c r="B90" s="100" t="s">
        <v>337</v>
      </c>
      <c r="C90" s="101" t="s">
        <v>375</v>
      </c>
      <c r="D90" s="101">
        <v>575332.57</v>
      </c>
    </row>
    <row r="91" spans="1:4" ht="38.25">
      <c r="A91" s="64" t="s">
        <v>475</v>
      </c>
      <c r="B91" s="100" t="s">
        <v>376</v>
      </c>
      <c r="C91" s="101" t="s">
        <v>377</v>
      </c>
      <c r="D91" s="101">
        <v>0</v>
      </c>
    </row>
    <row r="92" spans="1:4" ht="38.25">
      <c r="A92" s="64" t="s">
        <v>476</v>
      </c>
      <c r="B92" s="100" t="s">
        <v>14</v>
      </c>
      <c r="C92" s="101" t="s">
        <v>477</v>
      </c>
      <c r="D92" s="101">
        <v>40403659.43</v>
      </c>
    </row>
    <row r="93" spans="1:4" ht="38.25">
      <c r="A93" s="64" t="s">
        <v>478</v>
      </c>
      <c r="B93" s="100" t="s">
        <v>15</v>
      </c>
      <c r="C93" s="101" t="s">
        <v>378</v>
      </c>
      <c r="D93" s="101">
        <v>25945.99</v>
      </c>
    </row>
    <row r="94" spans="1:4" ht="30" customHeight="1">
      <c r="A94" s="64" t="s">
        <v>479</v>
      </c>
      <c r="B94" s="100" t="s">
        <v>17</v>
      </c>
      <c r="C94" s="101" t="s">
        <v>379</v>
      </c>
      <c r="D94" s="101">
        <v>0</v>
      </c>
    </row>
    <row r="95" spans="1:4" ht="38.25">
      <c r="A95" s="64" t="s">
        <v>480</v>
      </c>
      <c r="B95" s="100" t="s">
        <v>18</v>
      </c>
      <c r="C95" s="101" t="s">
        <v>380</v>
      </c>
      <c r="D95" s="101">
        <v>66342158.86</v>
      </c>
    </row>
    <row r="96" spans="1:4" ht="30" customHeight="1">
      <c r="A96" s="64" t="s">
        <v>481</v>
      </c>
      <c r="B96" s="100" t="s">
        <v>19</v>
      </c>
      <c r="C96" s="101" t="s">
        <v>381</v>
      </c>
      <c r="D96" s="101">
        <v>744312.43</v>
      </c>
    </row>
    <row r="97" spans="1:4" ht="30" customHeight="1" thickBot="1">
      <c r="A97" s="64" t="s">
        <v>482</v>
      </c>
      <c r="B97" s="107" t="s">
        <v>21</v>
      </c>
      <c r="C97" s="56" t="s">
        <v>200</v>
      </c>
      <c r="D97" s="56">
        <v>21215780.12</v>
      </c>
    </row>
    <row r="98" ht="30" customHeight="1">
      <c r="D98" s="283" t="s">
        <v>393</v>
      </c>
    </row>
  </sheetData>
  <sheetProtection/>
  <mergeCells count="1">
    <mergeCell ref="B9:C9"/>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R75"/>
  <sheetViews>
    <sheetView showGridLines="0" zoomScalePageLayoutView="0" workbookViewId="0" topLeftCell="A1">
      <selection activeCell="A1" sqref="A1"/>
    </sheetView>
  </sheetViews>
  <sheetFormatPr defaultColWidth="17.28125" defaultRowHeight="12.75"/>
  <cols>
    <col min="1" max="1" width="4.28125" style="59" customWidth="1"/>
    <col min="2" max="2" width="9.57421875" style="6" customWidth="1"/>
    <col min="3" max="3" width="65.00390625" style="6" customWidth="1"/>
    <col min="4" max="4" width="15.140625" style="6" customWidth="1"/>
    <col min="5" max="16384" width="17.28125" style="6" customWidth="1"/>
  </cols>
  <sheetData>
    <row r="1" ht="12.75"/>
    <row r="2" spans="1:7" s="3" customFormat="1" ht="18.75" customHeight="1">
      <c r="A2" s="61"/>
      <c r="B2" s="51" t="s">
        <v>644</v>
      </c>
      <c r="C2" s="52"/>
      <c r="D2" s="52"/>
      <c r="E2" s="52"/>
      <c r="F2" s="52"/>
      <c r="G2" s="52"/>
    </row>
    <row r="3" spans="1:7" s="3" customFormat="1" ht="15">
      <c r="A3" s="61"/>
      <c r="B3" s="236" t="s">
        <v>652</v>
      </c>
      <c r="C3" s="52"/>
      <c r="D3" s="52"/>
      <c r="E3" s="52"/>
      <c r="F3" s="52"/>
      <c r="G3" s="52"/>
    </row>
    <row r="4" ht="18.75" customHeight="1">
      <c r="B4" s="251"/>
    </row>
    <row r="5" spans="1:4" ht="18.75" customHeight="1">
      <c r="A5" s="62"/>
      <c r="B5" s="267" t="s">
        <v>666</v>
      </c>
      <c r="C5" s="26"/>
      <c r="D5" s="26"/>
    </row>
    <row r="6" spans="1:4" ht="18.75" customHeight="1">
      <c r="A6" s="62"/>
      <c r="B6" s="268" t="s">
        <v>37</v>
      </c>
      <c r="C6" s="26"/>
      <c r="D6" s="26"/>
    </row>
    <row r="7" spans="1:4" ht="15">
      <c r="A7" s="62"/>
      <c r="B7" s="28"/>
      <c r="C7" s="26"/>
      <c r="D7" s="26"/>
    </row>
    <row r="8" spans="1:18" s="12" customFormat="1" ht="19.5" customHeight="1" thickBot="1">
      <c r="A8" s="58"/>
      <c r="B8" s="93" t="s">
        <v>696</v>
      </c>
      <c r="C8" s="24"/>
      <c r="D8" s="50"/>
      <c r="E8" s="25"/>
      <c r="F8" s="25"/>
      <c r="G8" s="25"/>
      <c r="H8" s="25"/>
      <c r="I8" s="25"/>
      <c r="J8" s="25"/>
      <c r="K8" s="25"/>
      <c r="L8" s="25"/>
      <c r="M8" s="25"/>
      <c r="N8" s="25"/>
      <c r="O8"/>
      <c r="P8"/>
      <c r="Q8" s="6"/>
      <c r="R8" s="6"/>
    </row>
    <row r="9" spans="1:18" s="12" customFormat="1" ht="19.5" customHeight="1" thickBot="1">
      <c r="A9" s="63"/>
      <c r="B9" s="360" t="s">
        <v>96</v>
      </c>
      <c r="C9" s="360"/>
      <c r="D9" s="35" t="s">
        <v>48</v>
      </c>
      <c r="E9" s="6"/>
      <c r="F9" s="6"/>
      <c r="G9" s="6"/>
      <c r="H9" s="6"/>
      <c r="I9" s="6"/>
      <c r="J9" s="6"/>
      <c r="K9" s="6"/>
      <c r="L9" s="6"/>
      <c r="M9" s="6"/>
      <c r="N9" s="6"/>
      <c r="O9" s="6"/>
      <c r="P9" s="6"/>
      <c r="Q9" s="6"/>
      <c r="R9" s="6"/>
    </row>
    <row r="10" spans="1:4" ht="27.75" customHeight="1">
      <c r="A10" s="64" t="s">
        <v>530</v>
      </c>
      <c r="B10" s="103" t="s">
        <v>34</v>
      </c>
      <c r="C10" s="104" t="s">
        <v>382</v>
      </c>
      <c r="D10" s="104">
        <v>911378512.67</v>
      </c>
    </row>
    <row r="11" spans="1:4" ht="60">
      <c r="A11" s="64" t="s">
        <v>531</v>
      </c>
      <c r="B11" s="33" t="s">
        <v>11</v>
      </c>
      <c r="C11" s="49" t="s">
        <v>244</v>
      </c>
      <c r="D11" s="49">
        <v>65316111.06</v>
      </c>
    </row>
    <row r="12" spans="1:4" ht="30">
      <c r="A12" s="64" t="s">
        <v>532</v>
      </c>
      <c r="B12" s="33" t="s">
        <v>12</v>
      </c>
      <c r="C12" s="49" t="s">
        <v>245</v>
      </c>
      <c r="D12" s="49">
        <v>794905997.38</v>
      </c>
    </row>
    <row r="13" spans="1:4" ht="45">
      <c r="A13" s="64" t="s">
        <v>533</v>
      </c>
      <c r="B13" s="33" t="s">
        <v>16</v>
      </c>
      <c r="C13" s="49" t="s">
        <v>246</v>
      </c>
      <c r="D13" s="49">
        <v>41473236.49</v>
      </c>
    </row>
    <row r="14" spans="1:4" ht="45">
      <c r="A14" s="64" t="s">
        <v>534</v>
      </c>
      <c r="B14" s="33" t="s">
        <v>21</v>
      </c>
      <c r="C14" s="49" t="s">
        <v>535</v>
      </c>
      <c r="D14" s="49">
        <v>0</v>
      </c>
    </row>
    <row r="15" spans="1:4" ht="45">
      <c r="A15" s="64" t="s">
        <v>536</v>
      </c>
      <c r="B15" s="33" t="s">
        <v>23</v>
      </c>
      <c r="C15" s="49" t="s">
        <v>537</v>
      </c>
      <c r="D15" s="49">
        <v>10212154.26</v>
      </c>
    </row>
    <row r="16" spans="1:4" ht="30">
      <c r="A16" s="64" t="s">
        <v>538</v>
      </c>
      <c r="B16" s="33" t="s">
        <v>0</v>
      </c>
      <c r="C16" s="49" t="s">
        <v>247</v>
      </c>
      <c r="D16" s="49">
        <v>-528986.52</v>
      </c>
    </row>
    <row r="17" spans="1:4" ht="30">
      <c r="A17" s="64" t="s">
        <v>539</v>
      </c>
      <c r="B17" s="105" t="s">
        <v>35</v>
      </c>
      <c r="C17" s="106" t="s">
        <v>248</v>
      </c>
      <c r="D17" s="106">
        <v>56037609.27</v>
      </c>
    </row>
    <row r="18" spans="1:4" ht="45">
      <c r="A18" s="64" t="s">
        <v>540</v>
      </c>
      <c r="B18" s="33" t="s">
        <v>11</v>
      </c>
      <c r="C18" s="49" t="s">
        <v>249</v>
      </c>
      <c r="D18" s="49">
        <v>1645858.15</v>
      </c>
    </row>
    <row r="19" spans="1:4" ht="30">
      <c r="A19" s="64" t="s">
        <v>541</v>
      </c>
      <c r="B19" s="33" t="s">
        <v>12</v>
      </c>
      <c r="C19" s="49" t="s">
        <v>250</v>
      </c>
      <c r="D19" s="49">
        <v>54292607.5</v>
      </c>
    </row>
    <row r="20" spans="1:4" ht="75">
      <c r="A20" s="64" t="s">
        <v>542</v>
      </c>
      <c r="B20" s="33" t="s">
        <v>16</v>
      </c>
      <c r="C20" s="102" t="s">
        <v>251</v>
      </c>
      <c r="D20" s="49">
        <v>97571.77</v>
      </c>
    </row>
    <row r="21" spans="1:4" ht="74.25" customHeight="1">
      <c r="A21" s="64" t="s">
        <v>543</v>
      </c>
      <c r="B21" s="33" t="s">
        <v>21</v>
      </c>
      <c r="C21" s="49" t="s">
        <v>247</v>
      </c>
      <c r="D21" s="49">
        <v>1571.85</v>
      </c>
    </row>
    <row r="22" spans="1:4" ht="30">
      <c r="A22" s="64" t="s">
        <v>544</v>
      </c>
      <c r="B22" s="105" t="s">
        <v>91</v>
      </c>
      <c r="C22" s="106" t="s">
        <v>252</v>
      </c>
      <c r="D22" s="106">
        <v>462198134.89</v>
      </c>
    </row>
    <row r="23" spans="1:4" ht="45">
      <c r="A23" s="64" t="s">
        <v>545</v>
      </c>
      <c r="B23" s="33" t="s">
        <v>11</v>
      </c>
      <c r="C23" s="49" t="s">
        <v>253</v>
      </c>
      <c r="D23" s="49">
        <v>278397603.34</v>
      </c>
    </row>
    <row r="24" spans="1:4" ht="60">
      <c r="A24" s="64" t="s">
        <v>546</v>
      </c>
      <c r="B24" s="33" t="s">
        <v>13</v>
      </c>
      <c r="C24" s="49" t="s">
        <v>254</v>
      </c>
      <c r="D24" s="49">
        <v>64140886.28</v>
      </c>
    </row>
    <row r="25" spans="1:4" ht="60">
      <c r="A25" s="64" t="s">
        <v>547</v>
      </c>
      <c r="B25" s="33" t="s">
        <v>14</v>
      </c>
      <c r="C25" s="49" t="s">
        <v>255</v>
      </c>
      <c r="D25" s="49">
        <v>18112441.64</v>
      </c>
    </row>
    <row r="26" spans="1:4" ht="38.25">
      <c r="A26" s="64" t="s">
        <v>548</v>
      </c>
      <c r="B26" s="33" t="s">
        <v>36</v>
      </c>
      <c r="C26" s="49" t="s">
        <v>256</v>
      </c>
      <c r="D26" s="49">
        <v>17884938.34</v>
      </c>
    </row>
    <row r="27" spans="1:4" ht="38.25">
      <c r="A27" s="64" t="s">
        <v>549</v>
      </c>
      <c r="B27" s="33" t="s">
        <v>36</v>
      </c>
      <c r="C27" s="49" t="s">
        <v>257</v>
      </c>
      <c r="D27" s="49">
        <v>227503.3</v>
      </c>
    </row>
    <row r="28" spans="1:4" ht="30">
      <c r="A28" s="64" t="s">
        <v>550</v>
      </c>
      <c r="B28" s="33" t="s">
        <v>15</v>
      </c>
      <c r="C28" s="49" t="s">
        <v>258</v>
      </c>
      <c r="D28" s="49">
        <v>41473236.49</v>
      </c>
    </row>
    <row r="29" spans="1:4" ht="60">
      <c r="A29" s="64" t="s">
        <v>551</v>
      </c>
      <c r="B29" s="33" t="s">
        <v>17</v>
      </c>
      <c r="C29" s="49" t="s">
        <v>259</v>
      </c>
      <c r="D29" s="49">
        <v>136932833.77</v>
      </c>
    </row>
    <row r="30" spans="1:4" ht="30">
      <c r="A30" s="64" t="s">
        <v>552</v>
      </c>
      <c r="B30" s="33" t="s">
        <v>19</v>
      </c>
      <c r="C30" s="49" t="s">
        <v>387</v>
      </c>
      <c r="D30" s="49">
        <v>42499.82</v>
      </c>
    </row>
    <row r="31" spans="1:4" ht="45">
      <c r="A31" s="64" t="s">
        <v>553</v>
      </c>
      <c r="B31" s="33" t="s">
        <v>20</v>
      </c>
      <c r="C31" s="49" t="s">
        <v>260</v>
      </c>
      <c r="D31" s="49">
        <v>92830.63</v>
      </c>
    </row>
    <row r="32" spans="1:4" ht="45">
      <c r="A32" s="64" t="s">
        <v>554</v>
      </c>
      <c r="B32" s="33" t="s">
        <v>30</v>
      </c>
      <c r="C32" s="49" t="s">
        <v>261</v>
      </c>
      <c r="D32" s="49">
        <v>16870889.21</v>
      </c>
    </row>
    <row r="33" spans="1:4" ht="45">
      <c r="A33" s="64" t="s">
        <v>555</v>
      </c>
      <c r="B33" s="33" t="s">
        <v>38</v>
      </c>
      <c r="C33" s="49" t="s">
        <v>262</v>
      </c>
      <c r="D33" s="49">
        <v>9598.3</v>
      </c>
    </row>
    <row r="34" spans="1:4" ht="30">
      <c r="A34" s="64" t="s">
        <v>556</v>
      </c>
      <c r="B34" s="33" t="s">
        <v>39</v>
      </c>
      <c r="C34" s="49" t="s">
        <v>263</v>
      </c>
      <c r="D34" s="49">
        <v>135949.56</v>
      </c>
    </row>
    <row r="35" spans="1:4" ht="60">
      <c r="A35" s="64" t="s">
        <v>557</v>
      </c>
      <c r="B35" s="33" t="s">
        <v>40</v>
      </c>
      <c r="C35" s="49" t="s">
        <v>264</v>
      </c>
      <c r="D35" s="49">
        <v>586437.64</v>
      </c>
    </row>
    <row r="36" spans="1:4" ht="30">
      <c r="A36" s="64" t="s">
        <v>558</v>
      </c>
      <c r="B36" s="105" t="s">
        <v>16</v>
      </c>
      <c r="C36" s="106" t="s">
        <v>265</v>
      </c>
      <c r="D36" s="106">
        <v>179548746.92</v>
      </c>
    </row>
    <row r="37" spans="1:4" ht="30">
      <c r="A37" s="64" t="s">
        <v>559</v>
      </c>
      <c r="B37" s="33" t="s">
        <v>13</v>
      </c>
      <c r="C37" s="49" t="s">
        <v>266</v>
      </c>
      <c r="D37" s="49">
        <v>5421733.86</v>
      </c>
    </row>
    <row r="38" spans="1:4" ht="30">
      <c r="A38" s="64" t="s">
        <v>560</v>
      </c>
      <c r="B38" s="33" t="s">
        <v>15</v>
      </c>
      <c r="C38" s="49" t="s">
        <v>267</v>
      </c>
      <c r="D38" s="49">
        <v>2229808.97</v>
      </c>
    </row>
    <row r="39" spans="1:4" ht="45">
      <c r="A39" s="64" t="s">
        <v>561</v>
      </c>
      <c r="B39" s="33" t="s">
        <v>17</v>
      </c>
      <c r="C39" s="49" t="s">
        <v>268</v>
      </c>
      <c r="D39" s="49">
        <v>164768090.51</v>
      </c>
    </row>
    <row r="40" spans="1:4" ht="30">
      <c r="A40" s="64" t="s">
        <v>562</v>
      </c>
      <c r="B40" s="33" t="s">
        <v>36</v>
      </c>
      <c r="C40" s="49" t="s">
        <v>269</v>
      </c>
      <c r="D40" s="49">
        <v>1739384.66</v>
      </c>
    </row>
    <row r="41" spans="1:4" ht="30">
      <c r="A41" s="64" t="s">
        <v>563</v>
      </c>
      <c r="B41" s="33" t="s">
        <v>36</v>
      </c>
      <c r="C41" s="49" t="s">
        <v>270</v>
      </c>
      <c r="D41" s="49">
        <v>19470689.86</v>
      </c>
    </row>
    <row r="42" spans="1:4" ht="30">
      <c r="A42" s="64" t="s">
        <v>564</v>
      </c>
      <c r="B42" s="33" t="s">
        <v>36</v>
      </c>
      <c r="C42" s="49" t="s">
        <v>271</v>
      </c>
      <c r="D42" s="49">
        <v>80574187.51</v>
      </c>
    </row>
    <row r="43" spans="1:4" ht="30">
      <c r="A43" s="64" t="s">
        <v>565</v>
      </c>
      <c r="B43" s="33" t="s">
        <v>36</v>
      </c>
      <c r="C43" s="49" t="s">
        <v>272</v>
      </c>
      <c r="D43" s="49">
        <v>15400897.64</v>
      </c>
    </row>
    <row r="44" spans="1:4" ht="30">
      <c r="A44" s="64" t="s">
        <v>566</v>
      </c>
      <c r="B44" s="33" t="s">
        <v>36</v>
      </c>
      <c r="C44" s="49" t="s">
        <v>273</v>
      </c>
      <c r="D44" s="49">
        <v>41797017.4</v>
      </c>
    </row>
    <row r="45" spans="1:4" ht="30">
      <c r="A45" s="64" t="s">
        <v>567</v>
      </c>
      <c r="B45" s="33" t="s">
        <v>36</v>
      </c>
      <c r="C45" s="49" t="s">
        <v>274</v>
      </c>
      <c r="D45" s="49">
        <v>1670511.75</v>
      </c>
    </row>
    <row r="46" spans="1:4" ht="30">
      <c r="A46" s="64" t="s">
        <v>568</v>
      </c>
      <c r="B46" s="33" t="s">
        <v>36</v>
      </c>
      <c r="C46" s="49" t="s">
        <v>275</v>
      </c>
      <c r="D46" s="49">
        <v>4115401.69</v>
      </c>
    </row>
    <row r="47" spans="1:4" ht="30">
      <c r="A47" s="64" t="s">
        <v>569</v>
      </c>
      <c r="B47" s="33" t="s">
        <v>14</v>
      </c>
      <c r="C47" s="49" t="s">
        <v>276</v>
      </c>
      <c r="D47" s="49">
        <v>7129113.58</v>
      </c>
    </row>
    <row r="48" spans="1:4" ht="45">
      <c r="A48" s="64" t="s">
        <v>570</v>
      </c>
      <c r="B48" s="105" t="s">
        <v>12</v>
      </c>
      <c r="C48" s="106" t="s">
        <v>277</v>
      </c>
      <c r="D48" s="106">
        <v>4251784.63</v>
      </c>
    </row>
    <row r="49" spans="1:4" ht="60">
      <c r="A49" s="64" t="s">
        <v>571</v>
      </c>
      <c r="B49" s="33" t="s">
        <v>13</v>
      </c>
      <c r="C49" s="49" t="s">
        <v>254</v>
      </c>
      <c r="D49" s="49">
        <v>3892840.37</v>
      </c>
    </row>
    <row r="50" spans="1:4" ht="45">
      <c r="A50" s="64" t="s">
        <v>572</v>
      </c>
      <c r="B50" s="33" t="s">
        <v>14</v>
      </c>
      <c r="C50" s="49" t="s">
        <v>278</v>
      </c>
      <c r="D50" s="49">
        <v>21968.96</v>
      </c>
    </row>
    <row r="51" spans="1:4" ht="60">
      <c r="A51" s="64" t="s">
        <v>573</v>
      </c>
      <c r="B51" s="33" t="s">
        <v>15</v>
      </c>
      <c r="C51" s="49" t="s">
        <v>264</v>
      </c>
      <c r="D51" s="49">
        <v>336975.3</v>
      </c>
    </row>
    <row r="52" spans="1:4" ht="60">
      <c r="A52" s="64" t="s">
        <v>574</v>
      </c>
      <c r="B52" s="105" t="s">
        <v>92</v>
      </c>
      <c r="C52" s="106" t="s">
        <v>279</v>
      </c>
      <c r="D52" s="106">
        <v>505217987.05</v>
      </c>
    </row>
    <row r="53" spans="1:4" ht="30">
      <c r="A53" s="64" t="s">
        <v>575</v>
      </c>
      <c r="B53" s="105" t="s">
        <v>11</v>
      </c>
      <c r="C53" s="106" t="s">
        <v>280</v>
      </c>
      <c r="D53" s="106">
        <v>5214189.67</v>
      </c>
    </row>
    <row r="54" spans="1:4" ht="30">
      <c r="A54" s="64" t="s">
        <v>576</v>
      </c>
      <c r="B54" s="33" t="s">
        <v>13</v>
      </c>
      <c r="C54" s="49" t="s">
        <v>577</v>
      </c>
      <c r="D54" s="49">
        <v>305234.59</v>
      </c>
    </row>
    <row r="55" spans="1:4" ht="30">
      <c r="A55" s="64" t="s">
        <v>578</v>
      </c>
      <c r="B55" s="33" t="s">
        <v>14</v>
      </c>
      <c r="C55" s="49" t="s">
        <v>281</v>
      </c>
      <c r="D55" s="49">
        <v>4908955.08</v>
      </c>
    </row>
    <row r="56" spans="1:4" ht="30">
      <c r="A56" s="64" t="s">
        <v>579</v>
      </c>
      <c r="B56" s="105" t="s">
        <v>12</v>
      </c>
      <c r="C56" s="106" t="s">
        <v>282</v>
      </c>
      <c r="D56" s="106">
        <v>8436578.83</v>
      </c>
    </row>
    <row r="57" spans="1:4" ht="30">
      <c r="A57" s="64" t="s">
        <v>580</v>
      </c>
      <c r="B57" s="33" t="s">
        <v>13</v>
      </c>
      <c r="C57" s="49" t="s">
        <v>581</v>
      </c>
      <c r="D57" s="49">
        <v>3052.02</v>
      </c>
    </row>
    <row r="58" spans="1:4" ht="30">
      <c r="A58" s="64" t="s">
        <v>582</v>
      </c>
      <c r="B58" s="33" t="s">
        <v>14</v>
      </c>
      <c r="C58" s="49" t="s">
        <v>283</v>
      </c>
      <c r="D58" s="49">
        <v>0</v>
      </c>
    </row>
    <row r="59" spans="1:4" ht="30">
      <c r="A59" s="64" t="s">
        <v>583</v>
      </c>
      <c r="B59" s="33" t="s">
        <v>15</v>
      </c>
      <c r="C59" s="49" t="s">
        <v>284</v>
      </c>
      <c r="D59" s="49">
        <v>8433526.81</v>
      </c>
    </row>
    <row r="60" spans="1:4" ht="30">
      <c r="A60" s="64" t="s">
        <v>584</v>
      </c>
      <c r="B60" s="105" t="s">
        <v>93</v>
      </c>
      <c r="C60" s="106" t="s">
        <v>285</v>
      </c>
      <c r="D60" s="106">
        <v>501995597.89</v>
      </c>
    </row>
    <row r="61" spans="1:4" ht="30">
      <c r="A61" s="64" t="s">
        <v>585</v>
      </c>
      <c r="B61" s="105" t="s">
        <v>11</v>
      </c>
      <c r="C61" s="106" t="s">
        <v>286</v>
      </c>
      <c r="D61" s="106">
        <v>120965373.57</v>
      </c>
    </row>
    <row r="62" spans="1:4" ht="45">
      <c r="A62" s="64" t="s">
        <v>586</v>
      </c>
      <c r="B62" s="33" t="s">
        <v>13</v>
      </c>
      <c r="C62" s="49" t="s">
        <v>287</v>
      </c>
      <c r="D62" s="49">
        <v>0</v>
      </c>
    </row>
    <row r="63" spans="1:4" ht="45">
      <c r="A63" s="64" t="s">
        <v>587</v>
      </c>
      <c r="B63" s="33" t="s">
        <v>14</v>
      </c>
      <c r="C63" s="49" t="s">
        <v>288</v>
      </c>
      <c r="D63" s="49">
        <v>8506499.1</v>
      </c>
    </row>
    <row r="64" spans="1:4" ht="45">
      <c r="A64" s="64" t="s">
        <v>588</v>
      </c>
      <c r="B64" s="33" t="s">
        <v>15</v>
      </c>
      <c r="C64" s="49" t="s">
        <v>289</v>
      </c>
      <c r="D64" s="49">
        <v>11446592.36</v>
      </c>
    </row>
    <row r="65" spans="1:4" ht="45">
      <c r="A65" s="64" t="s">
        <v>589</v>
      </c>
      <c r="B65" s="33" t="s">
        <v>17</v>
      </c>
      <c r="C65" s="49" t="s">
        <v>290</v>
      </c>
      <c r="D65" s="49">
        <v>101012282.11</v>
      </c>
    </row>
    <row r="66" spans="1:4" ht="30">
      <c r="A66" s="64" t="s">
        <v>590</v>
      </c>
      <c r="B66" s="105" t="s">
        <v>12</v>
      </c>
      <c r="C66" s="106" t="s">
        <v>291</v>
      </c>
      <c r="D66" s="106">
        <v>26246840.7</v>
      </c>
    </row>
    <row r="67" spans="1:4" ht="45">
      <c r="A67" s="64" t="s">
        <v>591</v>
      </c>
      <c r="B67" s="33" t="s">
        <v>13</v>
      </c>
      <c r="C67" s="49" t="s">
        <v>287</v>
      </c>
      <c r="D67" s="49">
        <v>0</v>
      </c>
    </row>
    <row r="68" spans="1:4" ht="45">
      <c r="A68" s="64" t="s">
        <v>592</v>
      </c>
      <c r="B68" s="33" t="s">
        <v>14</v>
      </c>
      <c r="C68" s="49" t="s">
        <v>288</v>
      </c>
      <c r="D68" s="49">
        <v>188956.63</v>
      </c>
    </row>
    <row r="69" spans="1:4" ht="45">
      <c r="A69" s="64" t="s">
        <v>593</v>
      </c>
      <c r="B69" s="33" t="s">
        <v>15</v>
      </c>
      <c r="C69" s="49" t="s">
        <v>292</v>
      </c>
      <c r="D69" s="49">
        <v>106301.75</v>
      </c>
    </row>
    <row r="70" spans="1:4" ht="45">
      <c r="A70" s="64" t="s">
        <v>594</v>
      </c>
      <c r="B70" s="33" t="s">
        <v>17</v>
      </c>
      <c r="C70" s="49" t="s">
        <v>293</v>
      </c>
      <c r="D70" s="49">
        <v>25951582.32</v>
      </c>
    </row>
    <row r="71" spans="1:4" ht="30">
      <c r="A71" s="64" t="s">
        <v>595</v>
      </c>
      <c r="B71" s="105" t="s">
        <v>94</v>
      </c>
      <c r="C71" s="106" t="s">
        <v>294</v>
      </c>
      <c r="D71" s="106">
        <v>596714130.76</v>
      </c>
    </row>
    <row r="72" spans="1:4" ht="30">
      <c r="A72" s="64" t="s">
        <v>596</v>
      </c>
      <c r="B72" s="105" t="s">
        <v>11</v>
      </c>
      <c r="C72" s="106" t="s">
        <v>295</v>
      </c>
      <c r="D72" s="106">
        <v>114525395.78</v>
      </c>
    </row>
    <row r="73" spans="1:4" ht="45">
      <c r="A73" s="64" t="s">
        <v>597</v>
      </c>
      <c r="B73" s="105" t="s">
        <v>12</v>
      </c>
      <c r="C73" s="106" t="s">
        <v>296</v>
      </c>
      <c r="D73" s="106">
        <v>-2695252.74</v>
      </c>
    </row>
    <row r="74" spans="1:4" ht="30.75" thickBot="1">
      <c r="A74" s="64" t="s">
        <v>598</v>
      </c>
      <c r="B74" s="107" t="s">
        <v>95</v>
      </c>
      <c r="C74" s="56" t="s">
        <v>297</v>
      </c>
      <c r="D74" s="56">
        <v>484883987.72</v>
      </c>
    </row>
    <row r="75" ht="15">
      <c r="D75" s="281" t="s">
        <v>393</v>
      </c>
    </row>
  </sheetData>
  <sheetProtection/>
  <mergeCells count="1">
    <mergeCell ref="B9:C9"/>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T40"/>
  <sheetViews>
    <sheetView showGridLines="0" zoomScalePageLayoutView="0" workbookViewId="0" topLeftCell="A1">
      <selection activeCell="A1" sqref="A1"/>
    </sheetView>
  </sheetViews>
  <sheetFormatPr defaultColWidth="9.140625" defaultRowHeight="12.75"/>
  <cols>
    <col min="1" max="1" width="3.00390625" style="6" customWidth="1"/>
    <col min="2" max="2" width="27.140625" style="6" customWidth="1"/>
    <col min="3" max="3" width="15.57421875" style="6" customWidth="1"/>
    <col min="4" max="18" width="15.28125" style="6" customWidth="1"/>
    <col min="19" max="19" width="16.421875" style="6" bestFit="1" customWidth="1"/>
    <col min="20" max="20" width="15.28125" style="6" customWidth="1"/>
    <col min="21" max="16384" width="9.140625" style="6" customWidth="1"/>
  </cols>
  <sheetData>
    <row r="1" ht="12.75"/>
    <row r="2" spans="2:7" s="3" customFormat="1" ht="11.25" customHeight="1">
      <c r="B2" s="51" t="s">
        <v>644</v>
      </c>
      <c r="C2" s="52"/>
      <c r="D2" s="52"/>
      <c r="E2" s="52"/>
      <c r="F2" s="52"/>
      <c r="G2" s="52"/>
    </row>
    <row r="3" spans="2:7" s="54" customFormat="1" ht="15">
      <c r="B3" s="236" t="s">
        <v>652</v>
      </c>
      <c r="C3" s="52"/>
      <c r="D3" s="52"/>
      <c r="E3" s="52"/>
      <c r="F3" s="52"/>
      <c r="G3" s="52"/>
    </row>
    <row r="4" ht="15">
      <c r="B4" s="251"/>
    </row>
    <row r="5" ht="15">
      <c r="B5" s="267" t="s">
        <v>655</v>
      </c>
    </row>
    <row r="6" ht="15">
      <c r="B6" s="268" t="s">
        <v>386</v>
      </c>
    </row>
    <row r="7" ht="15">
      <c r="B7" s="28"/>
    </row>
    <row r="8" spans="1:18" s="12" customFormat="1" ht="19.5" customHeight="1" thickBot="1">
      <c r="A8" s="23"/>
      <c r="B8" s="93" t="s">
        <v>703</v>
      </c>
      <c r="C8" s="24"/>
      <c r="D8" s="25"/>
      <c r="E8" s="25"/>
      <c r="F8" s="25"/>
      <c r="G8" s="25"/>
      <c r="H8" s="25"/>
      <c r="I8" s="25"/>
      <c r="J8" s="25"/>
      <c r="K8" s="25"/>
      <c r="L8" s="25"/>
      <c r="M8" s="25"/>
      <c r="N8" s="25"/>
      <c r="O8" s="1"/>
      <c r="P8" s="1"/>
      <c r="Q8" s="6"/>
      <c r="R8" s="6"/>
    </row>
    <row r="9" spans="1:20" s="12" customFormat="1" ht="19.5" customHeight="1">
      <c r="A9" s="108"/>
      <c r="B9" s="311" t="s">
        <v>45</v>
      </c>
      <c r="C9" s="311" t="s">
        <v>49</v>
      </c>
      <c r="D9" s="304"/>
      <c r="E9" s="311" t="s">
        <v>70</v>
      </c>
      <c r="F9" s="304"/>
      <c r="G9" s="311" t="s">
        <v>71</v>
      </c>
      <c r="H9" s="304"/>
      <c r="I9" s="311" t="s">
        <v>72</v>
      </c>
      <c r="J9" s="304"/>
      <c r="K9" s="311" t="s">
        <v>73</v>
      </c>
      <c r="L9" s="304"/>
      <c r="M9" s="311" t="s">
        <v>74</v>
      </c>
      <c r="N9" s="304"/>
      <c r="O9" s="311" t="s">
        <v>75</v>
      </c>
      <c r="P9" s="304"/>
      <c r="Q9" s="311" t="s">
        <v>76</v>
      </c>
      <c r="R9" s="304"/>
      <c r="S9" s="311" t="s">
        <v>57</v>
      </c>
      <c r="T9" s="304"/>
    </row>
    <row r="10" spans="2:20" s="108" customFormat="1" ht="18.75" customHeight="1">
      <c r="B10" s="312"/>
      <c r="C10" s="324" t="s">
        <v>77</v>
      </c>
      <c r="D10" s="363"/>
      <c r="E10" s="324" t="s">
        <v>78</v>
      </c>
      <c r="F10" s="363"/>
      <c r="G10" s="324" t="s">
        <v>79</v>
      </c>
      <c r="H10" s="363"/>
      <c r="I10" s="324" t="s">
        <v>80</v>
      </c>
      <c r="J10" s="363"/>
      <c r="K10" s="324" t="s">
        <v>81</v>
      </c>
      <c r="L10" s="363"/>
      <c r="M10" s="324" t="s">
        <v>82</v>
      </c>
      <c r="N10" s="363"/>
      <c r="O10" s="324" t="s">
        <v>83</v>
      </c>
      <c r="P10" s="363"/>
      <c r="Q10" s="324" t="s">
        <v>84</v>
      </c>
      <c r="R10" s="363"/>
      <c r="S10" s="324" t="s">
        <v>85</v>
      </c>
      <c r="T10" s="363"/>
    </row>
    <row r="11" spans="2:20" s="108" customFormat="1" ht="19.5" customHeight="1">
      <c r="B11" s="361" t="s">
        <v>46</v>
      </c>
      <c r="C11" s="198" t="s">
        <v>128</v>
      </c>
      <c r="D11" s="198" t="s">
        <v>129</v>
      </c>
      <c r="E11" s="198" t="s">
        <v>128</v>
      </c>
      <c r="F11" s="198" t="s">
        <v>129</v>
      </c>
      <c r="G11" s="198" t="s">
        <v>128</v>
      </c>
      <c r="H11" s="198" t="s">
        <v>129</v>
      </c>
      <c r="I11" s="198" t="s">
        <v>128</v>
      </c>
      <c r="J11" s="198" t="s">
        <v>129</v>
      </c>
      <c r="K11" s="198" t="s">
        <v>128</v>
      </c>
      <c r="L11" s="198" t="s">
        <v>129</v>
      </c>
      <c r="M11" s="198" t="s">
        <v>128</v>
      </c>
      <c r="N11" s="198" t="s">
        <v>129</v>
      </c>
      <c r="O11" s="198" t="s">
        <v>128</v>
      </c>
      <c r="P11" s="198" t="s">
        <v>129</v>
      </c>
      <c r="Q11" s="198" t="s">
        <v>128</v>
      </c>
      <c r="R11" s="198" t="s">
        <v>129</v>
      </c>
      <c r="S11" s="198" t="s">
        <v>128</v>
      </c>
      <c r="T11" s="198" t="s">
        <v>129</v>
      </c>
    </row>
    <row r="12" spans="2:20" s="108" customFormat="1" ht="19.5" customHeight="1" thickBot="1">
      <c r="B12" s="362"/>
      <c r="C12" s="174" t="s">
        <v>130</v>
      </c>
      <c r="D12" s="174" t="s">
        <v>131</v>
      </c>
      <c r="E12" s="174" t="s">
        <v>130</v>
      </c>
      <c r="F12" s="174" t="s">
        <v>131</v>
      </c>
      <c r="G12" s="174" t="s">
        <v>130</v>
      </c>
      <c r="H12" s="174" t="s">
        <v>131</v>
      </c>
      <c r="I12" s="174" t="s">
        <v>130</v>
      </c>
      <c r="J12" s="174" t="s">
        <v>131</v>
      </c>
      <c r="K12" s="174" t="s">
        <v>130</v>
      </c>
      <c r="L12" s="174" t="s">
        <v>131</v>
      </c>
      <c r="M12" s="174" t="s">
        <v>130</v>
      </c>
      <c r="N12" s="174" t="s">
        <v>131</v>
      </c>
      <c r="O12" s="174" t="s">
        <v>130</v>
      </c>
      <c r="P12" s="174" t="s">
        <v>131</v>
      </c>
      <c r="Q12" s="174" t="s">
        <v>130</v>
      </c>
      <c r="R12" s="174" t="s">
        <v>131</v>
      </c>
      <c r="S12" s="174" t="s">
        <v>130</v>
      </c>
      <c r="T12" s="174" t="s">
        <v>131</v>
      </c>
    </row>
    <row r="13" spans="2:20" s="108" customFormat="1" ht="19.5" customHeight="1">
      <c r="B13" s="109" t="s">
        <v>59</v>
      </c>
      <c r="C13" s="199">
        <v>4336.59</v>
      </c>
      <c r="D13" s="199">
        <v>1047.93</v>
      </c>
      <c r="E13" s="199"/>
      <c r="F13" s="199">
        <v>487.12</v>
      </c>
      <c r="G13" s="199">
        <v>437.23</v>
      </c>
      <c r="H13" s="199">
        <v>1325.04</v>
      </c>
      <c r="I13" s="199">
        <v>1053.45</v>
      </c>
      <c r="J13" s="199">
        <v>900.84</v>
      </c>
      <c r="K13" s="199">
        <v>3411.28</v>
      </c>
      <c r="L13" s="199">
        <v>3106.48</v>
      </c>
      <c r="M13" s="199">
        <v>9367.45</v>
      </c>
      <c r="N13" s="199">
        <v>8287.7</v>
      </c>
      <c r="O13" s="199">
        <v>16513.37</v>
      </c>
      <c r="P13" s="199">
        <v>15171.75</v>
      </c>
      <c r="Q13" s="199">
        <v>25112.43</v>
      </c>
      <c r="R13" s="199">
        <v>22334.79</v>
      </c>
      <c r="S13" s="199">
        <v>18455.62</v>
      </c>
      <c r="T13" s="199">
        <v>9625.28</v>
      </c>
    </row>
    <row r="14" spans="2:20" s="108" customFormat="1" ht="21" customHeight="1">
      <c r="B14" s="81" t="s">
        <v>62</v>
      </c>
      <c r="C14" s="179">
        <v>153.51</v>
      </c>
      <c r="D14" s="179"/>
      <c r="E14" s="179"/>
      <c r="F14" s="179"/>
      <c r="G14" s="179">
        <v>1495.43</v>
      </c>
      <c r="H14" s="179">
        <v>825.84</v>
      </c>
      <c r="I14" s="179">
        <v>852.78</v>
      </c>
      <c r="J14" s="179">
        <v>788.42</v>
      </c>
      <c r="K14" s="179">
        <v>3254.95</v>
      </c>
      <c r="L14" s="179">
        <v>3065.36</v>
      </c>
      <c r="M14" s="179">
        <v>8227.06</v>
      </c>
      <c r="N14" s="179">
        <v>7425.42</v>
      </c>
      <c r="O14" s="179">
        <v>15031.96</v>
      </c>
      <c r="P14" s="179">
        <v>12960.47</v>
      </c>
      <c r="Q14" s="179">
        <v>23190.86</v>
      </c>
      <c r="R14" s="179">
        <v>19954.53</v>
      </c>
      <c r="S14" s="179">
        <v>19467.4</v>
      </c>
      <c r="T14" s="179">
        <v>11612.43</v>
      </c>
    </row>
    <row r="15" spans="2:20" s="108" customFormat="1" ht="21" customHeight="1">
      <c r="B15" s="81" t="s">
        <v>394</v>
      </c>
      <c r="C15" s="179"/>
      <c r="D15" s="179"/>
      <c r="E15" s="179">
        <v>113.28</v>
      </c>
      <c r="F15" s="179">
        <v>450.15</v>
      </c>
      <c r="G15" s="179">
        <v>6329.65</v>
      </c>
      <c r="H15" s="179">
        <v>2404.76</v>
      </c>
      <c r="I15" s="179">
        <v>2877.81</v>
      </c>
      <c r="J15" s="179">
        <v>2595.98</v>
      </c>
      <c r="K15" s="179">
        <v>8109.67</v>
      </c>
      <c r="L15" s="179">
        <v>7024.32</v>
      </c>
      <c r="M15" s="179">
        <v>13977.43</v>
      </c>
      <c r="N15" s="179">
        <v>11922.61</v>
      </c>
      <c r="O15" s="179">
        <v>23205.97</v>
      </c>
      <c r="P15" s="179">
        <v>19719.47</v>
      </c>
      <c r="Q15" s="179">
        <v>32490.97</v>
      </c>
      <c r="R15" s="179">
        <v>28351.04</v>
      </c>
      <c r="S15" s="179">
        <v>25862.93</v>
      </c>
      <c r="T15" s="179">
        <v>15776</v>
      </c>
    </row>
    <row r="16" spans="2:20" s="108" customFormat="1" ht="21" customHeight="1">
      <c r="B16" s="81" t="s">
        <v>60</v>
      </c>
      <c r="C16" s="179"/>
      <c r="D16" s="179"/>
      <c r="E16" s="179"/>
      <c r="F16" s="179"/>
      <c r="G16" s="179">
        <v>5001.06</v>
      </c>
      <c r="H16" s="179"/>
      <c r="I16" s="179">
        <v>885.06</v>
      </c>
      <c r="J16" s="179">
        <v>765.56</v>
      </c>
      <c r="K16" s="179">
        <v>3372.38</v>
      </c>
      <c r="L16" s="179">
        <v>2912.21</v>
      </c>
      <c r="M16" s="179">
        <v>8113.38</v>
      </c>
      <c r="N16" s="179">
        <v>6464.25</v>
      </c>
      <c r="O16" s="179">
        <v>13573.69</v>
      </c>
      <c r="P16" s="179">
        <v>11033.28</v>
      </c>
      <c r="Q16" s="179">
        <v>19710.34</v>
      </c>
      <c r="R16" s="179">
        <v>16512.37</v>
      </c>
      <c r="S16" s="179">
        <v>15895.07</v>
      </c>
      <c r="T16" s="179">
        <v>9737.78</v>
      </c>
    </row>
    <row r="17" spans="2:20" s="108" customFormat="1" ht="21" customHeight="1">
      <c r="B17" s="81" t="s">
        <v>64</v>
      </c>
      <c r="C17" s="179"/>
      <c r="D17" s="179"/>
      <c r="E17" s="179"/>
      <c r="F17" s="179"/>
      <c r="G17" s="179"/>
      <c r="H17" s="179"/>
      <c r="I17" s="179">
        <v>940.76</v>
      </c>
      <c r="J17" s="179">
        <v>665.39</v>
      </c>
      <c r="K17" s="179">
        <v>2868.97</v>
      </c>
      <c r="L17" s="179">
        <v>2434.95</v>
      </c>
      <c r="M17" s="179">
        <v>5892.65</v>
      </c>
      <c r="N17" s="179">
        <v>5046.45</v>
      </c>
      <c r="O17" s="179">
        <v>9370.93</v>
      </c>
      <c r="P17" s="179">
        <v>7848.79</v>
      </c>
      <c r="Q17" s="179">
        <v>11551.12</v>
      </c>
      <c r="R17" s="179">
        <v>10576.02</v>
      </c>
      <c r="S17" s="179">
        <v>10115.58</v>
      </c>
      <c r="T17" s="179">
        <v>6975.32</v>
      </c>
    </row>
    <row r="18" spans="2:20" s="108" customFormat="1" ht="21" customHeight="1">
      <c r="B18" s="81" t="s">
        <v>66</v>
      </c>
      <c r="C18" s="179"/>
      <c r="D18" s="179"/>
      <c r="E18" s="179"/>
      <c r="F18" s="179"/>
      <c r="G18" s="179">
        <v>1634.01</v>
      </c>
      <c r="H18" s="179">
        <v>3640.12</v>
      </c>
      <c r="I18" s="179">
        <v>1408.61</v>
      </c>
      <c r="J18" s="179">
        <v>1137.25</v>
      </c>
      <c r="K18" s="179">
        <v>4131.97</v>
      </c>
      <c r="L18" s="179">
        <v>3551.02</v>
      </c>
      <c r="M18" s="179">
        <v>8697.7</v>
      </c>
      <c r="N18" s="179">
        <v>7392.54</v>
      </c>
      <c r="O18" s="179">
        <v>15110.17</v>
      </c>
      <c r="P18" s="179">
        <v>13053.69</v>
      </c>
      <c r="Q18" s="179">
        <v>21243.34</v>
      </c>
      <c r="R18" s="179">
        <v>18151.23</v>
      </c>
      <c r="S18" s="179">
        <v>15705.56</v>
      </c>
      <c r="T18" s="179">
        <v>9934.89</v>
      </c>
    </row>
    <row r="19" spans="2:20" s="108" customFormat="1" ht="21" customHeight="1">
      <c r="B19" s="81" t="s">
        <v>676</v>
      </c>
      <c r="C19" s="179"/>
      <c r="D19" s="179"/>
      <c r="E19" s="179"/>
      <c r="F19" s="179"/>
      <c r="G19" s="179">
        <v>5690.55</v>
      </c>
      <c r="H19" s="179">
        <v>3284.89</v>
      </c>
      <c r="I19" s="179">
        <v>716.94</v>
      </c>
      <c r="J19" s="179">
        <v>615.77</v>
      </c>
      <c r="K19" s="179">
        <v>3177.08</v>
      </c>
      <c r="L19" s="179">
        <v>2531.77</v>
      </c>
      <c r="M19" s="179">
        <v>8776.57</v>
      </c>
      <c r="N19" s="179">
        <v>6932.98</v>
      </c>
      <c r="O19" s="179">
        <v>15844.06</v>
      </c>
      <c r="P19" s="179">
        <v>12988.21</v>
      </c>
      <c r="Q19" s="179">
        <v>23153.96</v>
      </c>
      <c r="R19" s="179">
        <v>19043.95</v>
      </c>
      <c r="S19" s="179">
        <v>18578.26</v>
      </c>
      <c r="T19" s="179">
        <v>11065.82</v>
      </c>
    </row>
    <row r="20" spans="2:20" s="108" customFormat="1" ht="21" customHeight="1">
      <c r="B20" s="81" t="s">
        <v>677</v>
      </c>
      <c r="C20" s="179"/>
      <c r="D20" s="179"/>
      <c r="E20" s="179"/>
      <c r="F20" s="179"/>
      <c r="G20" s="179">
        <v>203.32</v>
      </c>
      <c r="H20" s="179">
        <v>192.03</v>
      </c>
      <c r="I20" s="179">
        <v>1041.63</v>
      </c>
      <c r="J20" s="179">
        <v>875.18</v>
      </c>
      <c r="K20" s="179">
        <v>3265.36</v>
      </c>
      <c r="L20" s="179">
        <v>3028.82</v>
      </c>
      <c r="M20" s="179">
        <v>7343.44</v>
      </c>
      <c r="N20" s="179">
        <v>6026.02</v>
      </c>
      <c r="O20" s="179">
        <v>12602.33</v>
      </c>
      <c r="P20" s="179">
        <v>10648.08</v>
      </c>
      <c r="Q20" s="179">
        <v>18563.24</v>
      </c>
      <c r="R20" s="179">
        <v>15913.7</v>
      </c>
      <c r="S20" s="179">
        <v>14308.74</v>
      </c>
      <c r="T20" s="179">
        <v>9351.87</v>
      </c>
    </row>
    <row r="21" spans="2:20" s="108" customFormat="1" ht="21" customHeight="1" thickBot="1">
      <c r="B21" s="274" t="s">
        <v>385</v>
      </c>
      <c r="C21" s="280">
        <v>2942.23</v>
      </c>
      <c r="D21" s="280">
        <v>1047.93</v>
      </c>
      <c r="E21" s="280">
        <v>113.28</v>
      </c>
      <c r="F21" s="280">
        <v>468.64</v>
      </c>
      <c r="G21" s="280">
        <v>828.5</v>
      </c>
      <c r="H21" s="280">
        <v>1054.65</v>
      </c>
      <c r="I21" s="280">
        <v>1082.34</v>
      </c>
      <c r="J21" s="280">
        <v>951.71</v>
      </c>
      <c r="K21" s="280">
        <v>3883.83</v>
      </c>
      <c r="L21" s="280">
        <v>3537.26</v>
      </c>
      <c r="M21" s="280">
        <v>9472.86</v>
      </c>
      <c r="N21" s="280">
        <v>8237.74</v>
      </c>
      <c r="O21" s="280">
        <v>16523.44</v>
      </c>
      <c r="P21" s="280">
        <v>14494.05</v>
      </c>
      <c r="Q21" s="280">
        <v>24184.4</v>
      </c>
      <c r="R21" s="280">
        <v>21145.46</v>
      </c>
      <c r="S21" s="280">
        <v>18587.34</v>
      </c>
      <c r="T21" s="280">
        <v>10948.15</v>
      </c>
    </row>
    <row r="22" spans="1:20" s="108" customFormat="1" ht="21" customHeight="1">
      <c r="A22" s="6"/>
      <c r="B22" s="6"/>
      <c r="C22" s="6"/>
      <c r="D22" s="6"/>
      <c r="E22" s="6"/>
      <c r="F22" s="6"/>
      <c r="G22" s="6"/>
      <c r="H22" s="6"/>
      <c r="I22" s="6"/>
      <c r="J22" s="6"/>
      <c r="K22" s="6"/>
      <c r="L22" s="6"/>
      <c r="M22" s="6"/>
      <c r="N22" s="6"/>
      <c r="O22" s="6"/>
      <c r="P22" s="6"/>
      <c r="Q22" s="6"/>
      <c r="R22" s="6"/>
      <c r="S22" s="6"/>
      <c r="T22" s="283" t="s">
        <v>43</v>
      </c>
    </row>
    <row r="40" ht="12.75">
      <c r="B40" s="27"/>
    </row>
  </sheetData>
  <sheetProtection/>
  <mergeCells count="20">
    <mergeCell ref="K9:L9"/>
    <mergeCell ref="M9:N9"/>
    <mergeCell ref="O9:P9"/>
    <mergeCell ref="Q9:R9"/>
    <mergeCell ref="S9:T9"/>
    <mergeCell ref="B9:B10"/>
    <mergeCell ref="O10:P10"/>
    <mergeCell ref="Q10:R10"/>
    <mergeCell ref="S10:T10"/>
    <mergeCell ref="K10:L10"/>
    <mergeCell ref="B11:B12"/>
    <mergeCell ref="C9:D9"/>
    <mergeCell ref="E9:F9"/>
    <mergeCell ref="G9:H9"/>
    <mergeCell ref="I9:J9"/>
    <mergeCell ref="M10:N10"/>
    <mergeCell ref="C10:D10"/>
    <mergeCell ref="E10:F10"/>
    <mergeCell ref="G10:H10"/>
    <mergeCell ref="I10:J10"/>
  </mergeCells>
  <hyperlinks>
    <hyperlink ref="B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L23"/>
  <sheetViews>
    <sheetView showGridLines="0" tabSelected="1" zoomScalePageLayoutView="0" workbookViewId="0" topLeftCell="A1">
      <selection activeCell="A1" sqref="A1"/>
    </sheetView>
  </sheetViews>
  <sheetFormatPr defaultColWidth="9.140625" defaultRowHeight="12.75"/>
  <cols>
    <col min="1" max="1" width="3.28125" style="6" customWidth="1"/>
    <col min="2" max="2" width="28.140625" style="6" customWidth="1"/>
    <col min="3" max="3" width="12.8515625" style="6" customWidth="1"/>
    <col min="4" max="6" width="11.140625" style="6" customWidth="1"/>
    <col min="7" max="7" width="13.00390625" style="6" customWidth="1"/>
    <col min="8" max="8" width="11.8515625" style="6" customWidth="1"/>
    <col min="9" max="9" width="12.00390625" style="6" customWidth="1"/>
    <col min="10" max="10" width="12.28125" style="6" customWidth="1"/>
    <col min="11" max="11" width="13.57421875" style="6" customWidth="1"/>
    <col min="12" max="12" width="14.7109375" style="8" customWidth="1"/>
    <col min="13" max="16384" width="9.140625" style="6" customWidth="1"/>
  </cols>
  <sheetData>
    <row r="1" ht="12.75"/>
    <row r="2" spans="2:7" s="3" customFormat="1" ht="15">
      <c r="B2" s="51" t="s">
        <v>644</v>
      </c>
      <c r="C2" s="52"/>
      <c r="D2" s="52"/>
      <c r="E2" s="52"/>
      <c r="F2" s="52"/>
      <c r="G2" s="52"/>
    </row>
    <row r="3" ht="15">
      <c r="B3" s="236" t="s">
        <v>652</v>
      </c>
    </row>
    <row r="4" ht="12.75">
      <c r="B4" s="237"/>
    </row>
    <row r="5" spans="1:12" s="108" customFormat="1" ht="18" customHeight="1">
      <c r="A5" s="143"/>
      <c r="B5" s="238" t="s">
        <v>669</v>
      </c>
      <c r="C5" s="153"/>
      <c r="D5" s="153"/>
      <c r="E5" s="153"/>
      <c r="F5" s="153"/>
      <c r="G5" s="153"/>
      <c r="H5" s="153"/>
      <c r="I5" s="153"/>
      <c r="J5" s="153"/>
      <c r="K5" s="153"/>
      <c r="L5" s="153"/>
    </row>
    <row r="6" spans="1:12" s="108" customFormat="1" ht="14.25" customHeight="1">
      <c r="A6" s="143"/>
      <c r="B6" s="239" t="s">
        <v>44</v>
      </c>
      <c r="C6" s="153"/>
      <c r="D6" s="153"/>
      <c r="E6" s="153"/>
      <c r="F6" s="153"/>
      <c r="G6" s="153"/>
      <c r="H6" s="153"/>
      <c r="I6" s="153"/>
      <c r="J6" s="153"/>
      <c r="K6" s="153"/>
      <c r="L6" s="153"/>
    </row>
    <row r="7" spans="1:12" s="108" customFormat="1" ht="15">
      <c r="A7" s="143"/>
      <c r="B7" s="150"/>
      <c r="C7" s="153"/>
      <c r="D7" s="153"/>
      <c r="E7" s="153"/>
      <c r="F7" s="153"/>
      <c r="G7" s="153"/>
      <c r="H7" s="153"/>
      <c r="I7" s="153"/>
      <c r="J7" s="153"/>
      <c r="K7" s="153"/>
      <c r="L7" s="153"/>
    </row>
    <row r="8" spans="1:12" s="108" customFormat="1" ht="15.75" thickBot="1">
      <c r="A8" s="143"/>
      <c r="B8" s="152" t="s">
        <v>680</v>
      </c>
      <c r="C8" s="153"/>
      <c r="D8" s="153"/>
      <c r="E8" s="153"/>
      <c r="F8" s="153"/>
      <c r="G8" s="153"/>
      <c r="H8" s="153"/>
      <c r="I8" s="153"/>
      <c r="J8" s="153"/>
      <c r="K8" s="153"/>
      <c r="L8" s="153"/>
    </row>
    <row r="9" spans="1:12" s="108" customFormat="1" ht="19.5" customHeight="1">
      <c r="A9" s="5"/>
      <c r="B9" s="304" t="s">
        <v>6</v>
      </c>
      <c r="C9" s="306" t="s">
        <v>47</v>
      </c>
      <c r="D9" s="306"/>
      <c r="E9" s="306"/>
      <c r="F9" s="306"/>
      <c r="G9" s="306"/>
      <c r="H9" s="306"/>
      <c r="I9" s="306"/>
      <c r="J9" s="306"/>
      <c r="K9" s="307"/>
      <c r="L9" s="304" t="s">
        <v>48</v>
      </c>
    </row>
    <row r="10" spans="1:12" ht="21" customHeight="1" thickBot="1">
      <c r="A10" s="5"/>
      <c r="B10" s="305"/>
      <c r="C10" s="30" t="s">
        <v>49</v>
      </c>
      <c r="D10" s="30" t="s">
        <v>50</v>
      </c>
      <c r="E10" s="30" t="s">
        <v>51</v>
      </c>
      <c r="F10" s="30" t="s">
        <v>52</v>
      </c>
      <c r="G10" s="30" t="s">
        <v>53</v>
      </c>
      <c r="H10" s="30" t="s">
        <v>54</v>
      </c>
      <c r="I10" s="30" t="s">
        <v>55</v>
      </c>
      <c r="J10" s="30" t="s">
        <v>56</v>
      </c>
      <c r="K10" s="30" t="s">
        <v>57</v>
      </c>
      <c r="L10" s="305"/>
    </row>
    <row r="11" spans="1:12" ht="21" customHeight="1">
      <c r="A11" s="7" t="s">
        <v>58</v>
      </c>
      <c r="B11" s="109" t="s">
        <v>59</v>
      </c>
      <c r="C11" s="34">
        <v>5</v>
      </c>
      <c r="D11" s="34">
        <v>1</v>
      </c>
      <c r="E11" s="34">
        <v>538</v>
      </c>
      <c r="F11" s="34">
        <v>127854</v>
      </c>
      <c r="G11" s="34">
        <v>388764</v>
      </c>
      <c r="H11" s="34">
        <v>473174</v>
      </c>
      <c r="I11" s="34">
        <v>581966</v>
      </c>
      <c r="J11" s="34">
        <v>670233</v>
      </c>
      <c r="K11" s="34">
        <v>971196</v>
      </c>
      <c r="L11" s="302">
        <v>3213731</v>
      </c>
    </row>
    <row r="12" spans="1:12" ht="21" customHeight="1">
      <c r="A12" s="7" t="s">
        <v>61</v>
      </c>
      <c r="B12" s="81" t="s">
        <v>62</v>
      </c>
      <c r="C12" s="34">
        <v>1</v>
      </c>
      <c r="D12" s="34"/>
      <c r="E12" s="34">
        <v>277</v>
      </c>
      <c r="F12" s="34">
        <v>154605</v>
      </c>
      <c r="G12" s="34">
        <v>424835</v>
      </c>
      <c r="H12" s="34">
        <v>517902</v>
      </c>
      <c r="I12" s="34">
        <v>389080</v>
      </c>
      <c r="J12" s="34">
        <v>335887</v>
      </c>
      <c r="K12" s="34">
        <v>517786</v>
      </c>
      <c r="L12" s="302">
        <v>2340373</v>
      </c>
    </row>
    <row r="13" spans="1:12" ht="21" customHeight="1">
      <c r="A13" s="7" t="s">
        <v>395</v>
      </c>
      <c r="B13" s="81" t="s">
        <v>394</v>
      </c>
      <c r="C13" s="34"/>
      <c r="D13" s="34">
        <v>2</v>
      </c>
      <c r="E13" s="34">
        <v>32</v>
      </c>
      <c r="F13" s="34">
        <v>22443</v>
      </c>
      <c r="G13" s="34">
        <v>212119</v>
      </c>
      <c r="H13" s="34">
        <v>621869</v>
      </c>
      <c r="I13" s="34">
        <v>660531</v>
      </c>
      <c r="J13" s="34">
        <v>535383</v>
      </c>
      <c r="K13" s="34">
        <v>714993</v>
      </c>
      <c r="L13" s="302">
        <v>2767372</v>
      </c>
    </row>
    <row r="14" spans="1:12" ht="21" customHeight="1">
      <c r="A14" s="7" t="s">
        <v>97</v>
      </c>
      <c r="B14" s="81" t="s">
        <v>60</v>
      </c>
      <c r="C14" s="34">
        <v>8</v>
      </c>
      <c r="D14" s="34"/>
      <c r="E14" s="34">
        <v>8</v>
      </c>
      <c r="F14" s="34">
        <v>26551</v>
      </c>
      <c r="G14" s="34">
        <v>107489</v>
      </c>
      <c r="H14" s="34">
        <v>183016</v>
      </c>
      <c r="I14" s="34">
        <v>191663</v>
      </c>
      <c r="J14" s="34">
        <v>140715</v>
      </c>
      <c r="K14" s="34">
        <v>200589</v>
      </c>
      <c r="L14" s="302">
        <v>850039</v>
      </c>
    </row>
    <row r="15" spans="1:12" ht="21" customHeight="1">
      <c r="A15" s="7" t="s">
        <v>63</v>
      </c>
      <c r="B15" s="81" t="s">
        <v>64</v>
      </c>
      <c r="C15" s="34"/>
      <c r="D15" s="34"/>
      <c r="E15" s="34">
        <v>4</v>
      </c>
      <c r="F15" s="34">
        <v>8886</v>
      </c>
      <c r="G15" s="34">
        <v>111512</v>
      </c>
      <c r="H15" s="34">
        <v>122028</v>
      </c>
      <c r="I15" s="34">
        <v>97542</v>
      </c>
      <c r="J15" s="34">
        <v>73420</v>
      </c>
      <c r="K15" s="34">
        <v>119495</v>
      </c>
      <c r="L15" s="302">
        <v>532887</v>
      </c>
    </row>
    <row r="16" spans="1:12" ht="21" customHeight="1">
      <c r="A16" s="7" t="s">
        <v>65</v>
      </c>
      <c r="B16" s="81" t="s">
        <v>66</v>
      </c>
      <c r="C16" s="34"/>
      <c r="D16" s="34">
        <v>1</v>
      </c>
      <c r="E16" s="34">
        <v>18</v>
      </c>
      <c r="F16" s="34">
        <v>39223</v>
      </c>
      <c r="G16" s="34">
        <v>203794</v>
      </c>
      <c r="H16" s="34">
        <v>392546</v>
      </c>
      <c r="I16" s="34">
        <v>474852</v>
      </c>
      <c r="J16" s="34">
        <v>405738</v>
      </c>
      <c r="K16" s="34">
        <v>659466</v>
      </c>
      <c r="L16" s="302">
        <v>2175638</v>
      </c>
    </row>
    <row r="17" spans="1:12" ht="21" customHeight="1">
      <c r="A17" s="7" t="s">
        <v>681</v>
      </c>
      <c r="B17" s="81" t="s">
        <v>677</v>
      </c>
      <c r="C17" s="34">
        <v>2</v>
      </c>
      <c r="D17" s="34"/>
      <c r="E17" s="34">
        <v>298</v>
      </c>
      <c r="F17" s="34">
        <v>46383</v>
      </c>
      <c r="G17" s="34">
        <v>216268</v>
      </c>
      <c r="H17" s="34">
        <v>338229</v>
      </c>
      <c r="I17" s="34">
        <v>354015</v>
      </c>
      <c r="J17" s="34">
        <v>298711</v>
      </c>
      <c r="K17" s="34">
        <v>396941</v>
      </c>
      <c r="L17" s="302">
        <v>1650847</v>
      </c>
    </row>
    <row r="18" spans="1:12" ht="21" customHeight="1">
      <c r="A18" s="7" t="s">
        <v>682</v>
      </c>
      <c r="B18" s="81" t="s">
        <v>676</v>
      </c>
      <c r="C18" s="34"/>
      <c r="D18" s="34"/>
      <c r="E18" s="34">
        <v>4</v>
      </c>
      <c r="F18" s="34">
        <v>10967</v>
      </c>
      <c r="G18" s="34">
        <v>157204</v>
      </c>
      <c r="H18" s="34">
        <v>224636</v>
      </c>
      <c r="I18" s="34">
        <v>206747</v>
      </c>
      <c r="J18" s="34">
        <v>178854</v>
      </c>
      <c r="K18" s="34">
        <v>244359</v>
      </c>
      <c r="L18" s="302">
        <v>1022771</v>
      </c>
    </row>
    <row r="19" spans="1:12" ht="21" customHeight="1" thickBot="1">
      <c r="A19" s="7"/>
      <c r="B19" s="285" t="s">
        <v>48</v>
      </c>
      <c r="C19" s="303">
        <v>16</v>
      </c>
      <c r="D19" s="303">
        <v>4</v>
      </c>
      <c r="E19" s="303">
        <v>1179</v>
      </c>
      <c r="F19" s="303">
        <v>436912</v>
      </c>
      <c r="G19" s="303">
        <v>1821985</v>
      </c>
      <c r="H19" s="303">
        <v>2873400</v>
      </c>
      <c r="I19" s="303">
        <v>2956396</v>
      </c>
      <c r="J19" s="303">
        <v>2638941</v>
      </c>
      <c r="K19" s="303">
        <v>3824825</v>
      </c>
      <c r="L19" s="303">
        <v>14553658</v>
      </c>
    </row>
    <row r="20" spans="3:12" ht="21" customHeight="1">
      <c r="C20" s="8"/>
      <c r="D20" s="8"/>
      <c r="E20" s="8"/>
      <c r="F20" s="8"/>
      <c r="G20" s="8"/>
      <c r="H20" s="8"/>
      <c r="I20" s="8"/>
      <c r="J20" s="8"/>
      <c r="K20" s="8"/>
      <c r="L20" s="284" t="s">
        <v>67</v>
      </c>
    </row>
    <row r="21" spans="1:11" ht="12.75" customHeight="1">
      <c r="A21" s="8"/>
      <c r="B21" s="8"/>
      <c r="C21" s="8"/>
      <c r="D21" s="8"/>
      <c r="E21" s="8"/>
      <c r="F21" s="8"/>
      <c r="G21" s="8"/>
      <c r="H21" s="8"/>
      <c r="I21" s="8"/>
      <c r="J21" s="8"/>
      <c r="K21" s="8"/>
    </row>
    <row r="22" spans="2:11" ht="12.75" customHeight="1">
      <c r="B22" s="37" t="s">
        <v>68</v>
      </c>
      <c r="C22" s="8"/>
      <c r="D22" s="8"/>
      <c r="E22" s="8"/>
      <c r="F22" s="8"/>
      <c r="G22" s="8"/>
      <c r="H22" s="8"/>
      <c r="I22" s="8"/>
      <c r="J22" s="8"/>
      <c r="K22" s="8"/>
    </row>
    <row r="23" spans="2:11" ht="12.75" customHeight="1">
      <c r="B23" s="37" t="s">
        <v>69</v>
      </c>
      <c r="C23" s="8"/>
      <c r="D23" s="8"/>
      <c r="E23" s="8"/>
      <c r="F23" s="8"/>
      <c r="G23" s="8"/>
      <c r="H23" s="8"/>
      <c r="I23" s="8"/>
      <c r="J23" s="8"/>
      <c r="K23" s="8"/>
    </row>
    <row r="24" ht="12.75" customHeight="1"/>
    <row r="25" ht="12.75" customHeight="1"/>
    <row r="26" ht="12.75" customHeight="1"/>
    <row r="27" ht="12.75" customHeight="1"/>
  </sheetData>
  <sheetProtection/>
  <mergeCells count="3">
    <mergeCell ref="B9:B10"/>
    <mergeCell ref="C9:K9"/>
    <mergeCell ref="L9:L10"/>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W22"/>
  <sheetViews>
    <sheetView showGridLines="0" zoomScalePageLayoutView="0" workbookViewId="0" topLeftCell="A1">
      <selection activeCell="A1" sqref="A1"/>
    </sheetView>
  </sheetViews>
  <sheetFormatPr defaultColWidth="9.140625" defaultRowHeight="12.75"/>
  <cols>
    <col min="1" max="1" width="1.57421875" style="13" customWidth="1"/>
    <col min="2" max="2" width="26.7109375" style="6" customWidth="1"/>
    <col min="3" max="9" width="10.8515625" style="6" customWidth="1"/>
    <col min="10" max="10" width="10.421875" style="6" bestFit="1" customWidth="1"/>
    <col min="11" max="22" width="11.8515625" style="6" bestFit="1" customWidth="1"/>
    <col min="23" max="23" width="12.8515625" style="8" customWidth="1"/>
    <col min="24" max="16384" width="9.140625" style="6" customWidth="1"/>
  </cols>
  <sheetData>
    <row r="2" spans="2:7" s="3" customFormat="1" ht="15">
      <c r="B2" s="51" t="s">
        <v>644</v>
      </c>
      <c r="C2" s="52"/>
      <c r="D2" s="52"/>
      <c r="E2" s="52"/>
      <c r="F2" s="52"/>
      <c r="G2" s="52"/>
    </row>
    <row r="3" ht="15">
      <c r="B3" s="236" t="s">
        <v>652</v>
      </c>
    </row>
    <row r="4" ht="12.75">
      <c r="B4" s="237"/>
    </row>
    <row r="5" spans="1:23" s="108" customFormat="1" ht="19.5" customHeight="1">
      <c r="A5" s="151"/>
      <c r="B5" s="238" t="s">
        <v>653</v>
      </c>
      <c r="C5" s="116"/>
      <c r="D5" s="116"/>
      <c r="E5" s="116"/>
      <c r="F5" s="116"/>
      <c r="G5" s="116"/>
      <c r="H5" s="116"/>
      <c r="I5" s="116"/>
      <c r="J5" s="116"/>
      <c r="K5" s="116"/>
      <c r="L5" s="116"/>
      <c r="M5" s="116"/>
      <c r="N5" s="116"/>
      <c r="O5" s="116"/>
      <c r="P5" s="116"/>
      <c r="Q5" s="116"/>
      <c r="R5" s="116"/>
      <c r="S5" s="116"/>
      <c r="T5" s="116"/>
      <c r="U5" s="116"/>
      <c r="V5" s="116"/>
      <c r="W5" s="116"/>
    </row>
    <row r="6" spans="1:23" s="108" customFormat="1" ht="0" customHeight="1" hidden="1">
      <c r="A6" s="11" t="s">
        <v>58</v>
      </c>
      <c r="B6" s="109" t="s">
        <v>59</v>
      </c>
      <c r="C6" s="111">
        <v>2</v>
      </c>
      <c r="D6" s="111">
        <v>3</v>
      </c>
      <c r="E6" s="111"/>
      <c r="F6" s="111">
        <v>1</v>
      </c>
      <c r="G6" s="111">
        <v>395</v>
      </c>
      <c r="H6" s="111">
        <v>143</v>
      </c>
      <c r="I6" s="111">
        <v>74383</v>
      </c>
      <c r="J6" s="111">
        <v>53471</v>
      </c>
      <c r="K6" s="111">
        <v>209622</v>
      </c>
      <c r="L6" s="111">
        <v>179142</v>
      </c>
      <c r="M6" s="111">
        <v>239202</v>
      </c>
      <c r="N6" s="111">
        <v>233972</v>
      </c>
      <c r="O6" s="111">
        <v>297275</v>
      </c>
      <c r="P6" s="111">
        <v>284691</v>
      </c>
      <c r="Q6" s="111">
        <v>339569</v>
      </c>
      <c r="R6" s="111">
        <v>330664</v>
      </c>
      <c r="S6" s="111">
        <v>566829</v>
      </c>
      <c r="T6" s="111">
        <v>404367</v>
      </c>
      <c r="U6" s="300">
        <v>1727277</v>
      </c>
      <c r="V6" s="300">
        <v>1486454</v>
      </c>
      <c r="W6" s="300">
        <v>3213731</v>
      </c>
    </row>
    <row r="7" spans="1:23" s="108" customFormat="1" ht="19.5" customHeight="1">
      <c r="A7" s="11" t="s">
        <v>61</v>
      </c>
      <c r="B7" s="81" t="s">
        <v>62</v>
      </c>
      <c r="C7" s="110">
        <v>1</v>
      </c>
      <c r="D7" s="110"/>
      <c r="E7" s="110"/>
      <c r="F7" s="110"/>
      <c r="G7" s="110">
        <v>197</v>
      </c>
      <c r="H7" s="110">
        <v>80</v>
      </c>
      <c r="I7" s="110">
        <v>90722</v>
      </c>
      <c r="J7" s="110">
        <v>63883</v>
      </c>
      <c r="K7" s="110">
        <v>235280</v>
      </c>
      <c r="L7" s="110">
        <v>189555</v>
      </c>
      <c r="M7" s="110">
        <v>289616</v>
      </c>
      <c r="N7" s="110">
        <v>228286</v>
      </c>
      <c r="O7" s="110">
        <v>208601</v>
      </c>
      <c r="P7" s="110">
        <v>180479</v>
      </c>
      <c r="Q7" s="110">
        <v>175602</v>
      </c>
      <c r="R7" s="110">
        <v>160285</v>
      </c>
      <c r="S7" s="110">
        <v>309492</v>
      </c>
      <c r="T7" s="110">
        <v>208294</v>
      </c>
      <c r="U7" s="301">
        <v>1309511</v>
      </c>
      <c r="V7" s="301">
        <v>1030862</v>
      </c>
      <c r="W7" s="301">
        <v>2340373</v>
      </c>
    </row>
    <row r="8" spans="1:23" s="108" customFormat="1" ht="9" customHeight="1">
      <c r="A8" s="11" t="s">
        <v>395</v>
      </c>
      <c r="B8" s="81" t="s">
        <v>394</v>
      </c>
      <c r="C8" s="110"/>
      <c r="D8" s="110"/>
      <c r="E8" s="110">
        <v>1</v>
      </c>
      <c r="F8" s="110">
        <v>1</v>
      </c>
      <c r="G8" s="110">
        <v>20</v>
      </c>
      <c r="H8" s="110">
        <v>12</v>
      </c>
      <c r="I8" s="110">
        <v>12718</v>
      </c>
      <c r="J8" s="110">
        <v>9725</v>
      </c>
      <c r="K8" s="110">
        <v>104608</v>
      </c>
      <c r="L8" s="110">
        <v>107511</v>
      </c>
      <c r="M8" s="110">
        <v>301364</v>
      </c>
      <c r="N8" s="110">
        <v>320505</v>
      </c>
      <c r="O8" s="110">
        <v>322604</v>
      </c>
      <c r="P8" s="110">
        <v>337927</v>
      </c>
      <c r="Q8" s="110">
        <v>264312</v>
      </c>
      <c r="R8" s="110">
        <v>271071</v>
      </c>
      <c r="S8" s="110">
        <v>405817</v>
      </c>
      <c r="T8" s="110">
        <v>309176</v>
      </c>
      <c r="U8" s="301">
        <v>1411444</v>
      </c>
      <c r="V8" s="301">
        <v>1355928</v>
      </c>
      <c r="W8" s="301">
        <v>2767372</v>
      </c>
    </row>
    <row r="9" spans="1:23" s="108" customFormat="1" ht="19.5" customHeight="1">
      <c r="A9" s="11" t="s">
        <v>97</v>
      </c>
      <c r="B9" s="81" t="s">
        <v>60</v>
      </c>
      <c r="C9" s="110">
        <v>4</v>
      </c>
      <c r="D9" s="110">
        <v>4</v>
      </c>
      <c r="E9" s="110"/>
      <c r="F9" s="110"/>
      <c r="G9" s="110">
        <v>7</v>
      </c>
      <c r="H9" s="110">
        <v>1</v>
      </c>
      <c r="I9" s="110">
        <v>16229</v>
      </c>
      <c r="J9" s="110">
        <v>10322</v>
      </c>
      <c r="K9" s="110">
        <v>60780</v>
      </c>
      <c r="L9" s="110">
        <v>46709</v>
      </c>
      <c r="M9" s="110">
        <v>102671</v>
      </c>
      <c r="N9" s="110">
        <v>80345</v>
      </c>
      <c r="O9" s="110">
        <v>109044</v>
      </c>
      <c r="P9" s="110">
        <v>82619</v>
      </c>
      <c r="Q9" s="110">
        <v>76800</v>
      </c>
      <c r="R9" s="110">
        <v>63915</v>
      </c>
      <c r="S9" s="110">
        <v>121970</v>
      </c>
      <c r="T9" s="110">
        <v>78619</v>
      </c>
      <c r="U9" s="301">
        <v>487505</v>
      </c>
      <c r="V9" s="301">
        <v>362534</v>
      </c>
      <c r="W9" s="301">
        <v>850039</v>
      </c>
    </row>
    <row r="10" spans="1:23" ht="18.75" customHeight="1">
      <c r="A10" s="11" t="s">
        <v>63</v>
      </c>
      <c r="B10" s="81" t="s">
        <v>64</v>
      </c>
      <c r="C10" s="110"/>
      <c r="D10" s="110"/>
      <c r="E10" s="110"/>
      <c r="F10" s="110"/>
      <c r="G10" s="110">
        <v>1</v>
      </c>
      <c r="H10" s="110">
        <v>3</v>
      </c>
      <c r="I10" s="110">
        <v>5536</v>
      </c>
      <c r="J10" s="110">
        <v>3350</v>
      </c>
      <c r="K10" s="110">
        <v>66434</v>
      </c>
      <c r="L10" s="110">
        <v>45078</v>
      </c>
      <c r="M10" s="110">
        <v>67132</v>
      </c>
      <c r="N10" s="110">
        <v>54896</v>
      </c>
      <c r="O10" s="110">
        <v>49089</v>
      </c>
      <c r="P10" s="110">
        <v>48453</v>
      </c>
      <c r="Q10" s="110">
        <v>35332</v>
      </c>
      <c r="R10" s="110">
        <v>38088</v>
      </c>
      <c r="S10" s="110">
        <v>66979</v>
      </c>
      <c r="T10" s="110">
        <v>52516</v>
      </c>
      <c r="U10" s="301">
        <v>290503</v>
      </c>
      <c r="V10" s="301">
        <v>242384</v>
      </c>
      <c r="W10" s="301">
        <v>532887</v>
      </c>
    </row>
    <row r="11" spans="1:23" ht="16.5" customHeight="1">
      <c r="A11" s="11" t="s">
        <v>65</v>
      </c>
      <c r="B11" s="81" t="s">
        <v>66</v>
      </c>
      <c r="C11" s="110"/>
      <c r="D11" s="110"/>
      <c r="E11" s="110">
        <v>1</v>
      </c>
      <c r="F11" s="110"/>
      <c r="G11" s="110">
        <v>14</v>
      </c>
      <c r="H11" s="110">
        <v>4</v>
      </c>
      <c r="I11" s="110">
        <v>23170</v>
      </c>
      <c r="J11" s="110">
        <v>16053</v>
      </c>
      <c r="K11" s="110">
        <v>113120</v>
      </c>
      <c r="L11" s="110">
        <v>90674</v>
      </c>
      <c r="M11" s="110">
        <v>205234</v>
      </c>
      <c r="N11" s="110">
        <v>187312</v>
      </c>
      <c r="O11" s="110">
        <v>242424</v>
      </c>
      <c r="P11" s="110">
        <v>232428</v>
      </c>
      <c r="Q11" s="110">
        <v>206277</v>
      </c>
      <c r="R11" s="110">
        <v>199461</v>
      </c>
      <c r="S11" s="110">
        <v>388036</v>
      </c>
      <c r="T11" s="110">
        <v>271430</v>
      </c>
      <c r="U11" s="301">
        <v>1178276</v>
      </c>
      <c r="V11" s="301">
        <v>997362</v>
      </c>
      <c r="W11" s="301">
        <v>2175638</v>
      </c>
    </row>
    <row r="12" spans="1:23" ht="18.75" customHeight="1">
      <c r="A12" s="11" t="s">
        <v>681</v>
      </c>
      <c r="B12" s="81" t="s">
        <v>677</v>
      </c>
      <c r="C12" s="110">
        <v>2</v>
      </c>
      <c r="D12" s="110"/>
      <c r="E12" s="110"/>
      <c r="F12" s="110"/>
      <c r="G12" s="110">
        <v>205</v>
      </c>
      <c r="H12" s="110">
        <v>93</v>
      </c>
      <c r="I12" s="110">
        <v>26768</v>
      </c>
      <c r="J12" s="110">
        <v>19615</v>
      </c>
      <c r="K12" s="110">
        <v>101321</v>
      </c>
      <c r="L12" s="110">
        <v>114947</v>
      </c>
      <c r="M12" s="110">
        <v>162155</v>
      </c>
      <c r="N12" s="110">
        <v>176074</v>
      </c>
      <c r="O12" s="110">
        <v>191364</v>
      </c>
      <c r="P12" s="110">
        <v>162651</v>
      </c>
      <c r="Q12" s="110">
        <v>158571</v>
      </c>
      <c r="R12" s="110">
        <v>140140</v>
      </c>
      <c r="S12" s="110">
        <v>233093</v>
      </c>
      <c r="T12" s="110">
        <v>163848</v>
      </c>
      <c r="U12" s="301">
        <v>873479</v>
      </c>
      <c r="V12" s="301">
        <v>777368</v>
      </c>
      <c r="W12" s="301">
        <v>1650847</v>
      </c>
    </row>
    <row r="13" spans="1:23" ht="16.5" customHeight="1">
      <c r="A13" s="11" t="s">
        <v>682</v>
      </c>
      <c r="B13" s="81" t="s">
        <v>676</v>
      </c>
      <c r="C13" s="110"/>
      <c r="D13" s="110"/>
      <c r="E13" s="110"/>
      <c r="F13" s="110"/>
      <c r="G13" s="110">
        <v>1</v>
      </c>
      <c r="H13" s="110">
        <v>3</v>
      </c>
      <c r="I13" s="110">
        <v>6429</v>
      </c>
      <c r="J13" s="110">
        <v>4538</v>
      </c>
      <c r="K13" s="110">
        <v>85181</v>
      </c>
      <c r="L13" s="110">
        <v>72023</v>
      </c>
      <c r="M13" s="110">
        <v>115580</v>
      </c>
      <c r="N13" s="110">
        <v>109056</v>
      </c>
      <c r="O13" s="110">
        <v>104449</v>
      </c>
      <c r="P13" s="110">
        <v>102298</v>
      </c>
      <c r="Q13" s="110">
        <v>86028</v>
      </c>
      <c r="R13" s="110">
        <v>92826</v>
      </c>
      <c r="S13" s="110">
        <v>131152</v>
      </c>
      <c r="T13" s="110">
        <v>113207</v>
      </c>
      <c r="U13" s="301">
        <v>528820</v>
      </c>
      <c r="V13" s="301">
        <v>493951</v>
      </c>
      <c r="W13" s="301">
        <v>1022771</v>
      </c>
    </row>
    <row r="14" spans="1:23" ht="21" customHeight="1" thickBot="1">
      <c r="A14" s="11"/>
      <c r="B14" s="285" t="s">
        <v>48</v>
      </c>
      <c r="C14" s="299">
        <v>9</v>
      </c>
      <c r="D14" s="299">
        <v>7</v>
      </c>
      <c r="E14" s="299">
        <v>2</v>
      </c>
      <c r="F14" s="299">
        <v>2</v>
      </c>
      <c r="G14" s="299">
        <v>840</v>
      </c>
      <c r="H14" s="299">
        <v>339</v>
      </c>
      <c r="I14" s="299">
        <v>255955</v>
      </c>
      <c r="J14" s="299">
        <v>180957</v>
      </c>
      <c r="K14" s="299">
        <v>976346</v>
      </c>
      <c r="L14" s="299">
        <v>845639</v>
      </c>
      <c r="M14" s="299">
        <v>1482954</v>
      </c>
      <c r="N14" s="299">
        <v>1390446</v>
      </c>
      <c r="O14" s="299">
        <v>1524850</v>
      </c>
      <c r="P14" s="299">
        <v>1431546</v>
      </c>
      <c r="Q14" s="299">
        <v>1342491</v>
      </c>
      <c r="R14" s="299">
        <v>1296450</v>
      </c>
      <c r="S14" s="299">
        <v>2223368</v>
      </c>
      <c r="T14" s="299">
        <v>1601457</v>
      </c>
      <c r="U14" s="299">
        <v>7806815</v>
      </c>
      <c r="V14" s="299">
        <v>6746843</v>
      </c>
      <c r="W14" s="299">
        <v>14553658</v>
      </c>
    </row>
    <row r="15" spans="3:23" ht="21" customHeight="1">
      <c r="C15" s="8"/>
      <c r="D15" s="8"/>
      <c r="E15" s="8"/>
      <c r="F15" s="8"/>
      <c r="G15" s="8"/>
      <c r="H15" s="8"/>
      <c r="I15" s="8"/>
      <c r="J15" s="8"/>
      <c r="K15" s="8"/>
      <c r="L15" s="8"/>
      <c r="M15" s="8"/>
      <c r="N15" s="8"/>
      <c r="O15" s="8"/>
      <c r="P15" s="8"/>
      <c r="Q15" s="8"/>
      <c r="R15" s="8"/>
      <c r="S15" s="8"/>
      <c r="T15" s="8"/>
      <c r="U15" s="8"/>
      <c r="V15" s="8"/>
      <c r="W15" s="284" t="s">
        <v>67</v>
      </c>
    </row>
    <row r="16" spans="1:22" ht="21" customHeight="1">
      <c r="A16" s="12"/>
      <c r="B16" s="8"/>
      <c r="C16" s="8"/>
      <c r="D16" s="8"/>
      <c r="E16" s="8"/>
      <c r="F16" s="8"/>
      <c r="G16" s="8"/>
      <c r="H16" s="8"/>
      <c r="I16" s="8"/>
      <c r="J16" s="8"/>
      <c r="K16" s="8"/>
      <c r="L16" s="8"/>
      <c r="M16" s="8"/>
      <c r="N16" s="8"/>
      <c r="O16" s="8"/>
      <c r="P16" s="8"/>
      <c r="Q16" s="8"/>
      <c r="R16" s="8"/>
      <c r="S16" s="8"/>
      <c r="T16" s="8"/>
      <c r="U16" s="8"/>
      <c r="V16" s="8"/>
    </row>
    <row r="17" spans="2:22" ht="21" customHeight="1">
      <c r="B17" s="37" t="s">
        <v>68</v>
      </c>
      <c r="C17" s="8"/>
      <c r="D17" s="8"/>
      <c r="E17" s="8"/>
      <c r="F17" s="8"/>
      <c r="G17" s="8"/>
      <c r="H17" s="8"/>
      <c r="I17" s="8"/>
      <c r="J17" s="8"/>
      <c r="K17" s="8"/>
      <c r="L17" s="8"/>
      <c r="M17" s="8"/>
      <c r="N17" s="8"/>
      <c r="O17" s="8"/>
      <c r="P17" s="8"/>
      <c r="Q17" s="8"/>
      <c r="R17" s="8"/>
      <c r="S17" s="8"/>
      <c r="T17" s="8"/>
      <c r="U17" s="8"/>
      <c r="V17" s="8"/>
    </row>
    <row r="18" spans="2:22" ht="21" customHeight="1">
      <c r="B18" s="37" t="s">
        <v>69</v>
      </c>
      <c r="C18" s="8"/>
      <c r="D18" s="8"/>
      <c r="E18" s="8"/>
      <c r="F18" s="8"/>
      <c r="G18" s="8"/>
      <c r="H18" s="8"/>
      <c r="I18" s="8"/>
      <c r="J18" s="8"/>
      <c r="K18" s="8"/>
      <c r="L18" s="8"/>
      <c r="M18" s="8"/>
      <c r="N18" s="8"/>
      <c r="O18" s="8"/>
      <c r="P18" s="8"/>
      <c r="Q18" s="8"/>
      <c r="R18" s="8"/>
      <c r="S18" s="8"/>
      <c r="T18" s="8"/>
      <c r="U18" s="8"/>
      <c r="V18" s="8"/>
    </row>
    <row r="19" spans="1:22" ht="21" customHeight="1">
      <c r="A19" s="12"/>
      <c r="B19" s="8"/>
      <c r="C19" s="8"/>
      <c r="D19" s="8"/>
      <c r="E19" s="8"/>
      <c r="F19" s="8"/>
      <c r="G19" s="8"/>
      <c r="H19" s="8"/>
      <c r="I19" s="8"/>
      <c r="J19" s="8"/>
      <c r="K19" s="8"/>
      <c r="L19" s="8"/>
      <c r="M19" s="8"/>
      <c r="N19" s="8"/>
      <c r="O19" s="8"/>
      <c r="P19" s="8"/>
      <c r="Q19" s="8"/>
      <c r="R19" s="8"/>
      <c r="S19" s="8"/>
      <c r="T19" s="8"/>
      <c r="U19" s="8"/>
      <c r="V19" s="8"/>
    </row>
    <row r="20" spans="1:22" ht="21" customHeight="1">
      <c r="A20" s="12"/>
      <c r="B20" s="8"/>
      <c r="C20" s="8"/>
      <c r="D20" s="8"/>
      <c r="E20" s="8"/>
      <c r="F20" s="8"/>
      <c r="G20" s="8"/>
      <c r="H20" s="8"/>
      <c r="I20" s="8"/>
      <c r="J20" s="8"/>
      <c r="K20" s="8"/>
      <c r="L20" s="8"/>
      <c r="M20" s="8"/>
      <c r="N20" s="8"/>
      <c r="O20" s="8"/>
      <c r="P20" s="8"/>
      <c r="Q20" s="8"/>
      <c r="R20" s="8"/>
      <c r="S20" s="8"/>
      <c r="T20" s="8"/>
      <c r="U20" s="8"/>
      <c r="V20" s="8"/>
    </row>
    <row r="21" ht="21" customHeight="1"/>
    <row r="22" spans="1:23" s="48" customFormat="1" ht="21" customHeight="1">
      <c r="A22" s="13"/>
      <c r="B22" s="6"/>
      <c r="C22" s="6"/>
      <c r="D22" s="6"/>
      <c r="E22" s="6"/>
      <c r="F22" s="6"/>
      <c r="G22" s="6"/>
      <c r="H22" s="6"/>
      <c r="I22" s="6"/>
      <c r="J22" s="6"/>
      <c r="K22" s="6"/>
      <c r="L22" s="6"/>
      <c r="M22" s="6"/>
      <c r="N22" s="6"/>
      <c r="O22" s="6"/>
      <c r="P22" s="6"/>
      <c r="Q22" s="6"/>
      <c r="R22" s="6"/>
      <c r="S22" s="6"/>
      <c r="T22" s="6"/>
      <c r="U22" s="6"/>
      <c r="V22" s="6"/>
      <c r="W22" s="8"/>
    </row>
  </sheetData>
  <sheetProtection/>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L26"/>
  <sheetViews>
    <sheetView showGridLines="0" zoomScalePageLayoutView="0" workbookViewId="0" topLeftCell="A1">
      <selection activeCell="A1" sqref="A1"/>
    </sheetView>
  </sheetViews>
  <sheetFormatPr defaultColWidth="9.140625" defaultRowHeight="12.75"/>
  <cols>
    <col min="1" max="1" width="1.57421875" style="6" customWidth="1"/>
    <col min="2" max="2" width="29.28125" style="6" customWidth="1"/>
    <col min="3" max="11" width="14.28125" style="6" customWidth="1"/>
    <col min="12" max="12" width="14.28125" style="8" customWidth="1"/>
    <col min="13" max="16384" width="9.140625" style="6" customWidth="1"/>
  </cols>
  <sheetData>
    <row r="2" spans="2:7" s="3" customFormat="1" ht="15">
      <c r="B2" s="51" t="s">
        <v>644</v>
      </c>
      <c r="C2" s="52"/>
      <c r="D2" s="52"/>
      <c r="E2" s="52"/>
      <c r="F2" s="52"/>
      <c r="G2" s="52"/>
    </row>
    <row r="3" ht="15">
      <c r="B3" s="236" t="s">
        <v>652</v>
      </c>
    </row>
    <row r="4" ht="12.75">
      <c r="B4" s="237"/>
    </row>
    <row r="5" spans="1:12" s="108" customFormat="1" ht="19.5" customHeight="1">
      <c r="A5" s="143"/>
      <c r="B5" s="238" t="s">
        <v>654</v>
      </c>
      <c r="C5" s="127"/>
      <c r="D5" s="205"/>
      <c r="E5" s="205"/>
      <c r="F5" s="205"/>
      <c r="G5" s="205"/>
      <c r="H5" s="205"/>
      <c r="I5" s="205"/>
      <c r="J5" s="205"/>
      <c r="K5" s="205"/>
      <c r="L5" s="205"/>
    </row>
    <row r="6" spans="1:12" s="108" customFormat="1" ht="19.5" customHeight="1">
      <c r="A6" s="143"/>
      <c r="B6" s="239" t="s">
        <v>86</v>
      </c>
      <c r="C6" s="127"/>
      <c r="D6" s="205"/>
      <c r="E6" s="205"/>
      <c r="F6" s="205"/>
      <c r="G6" s="205"/>
      <c r="H6" s="205"/>
      <c r="I6" s="205"/>
      <c r="J6" s="205"/>
      <c r="K6" s="205"/>
      <c r="L6" s="205"/>
    </row>
    <row r="7" spans="1:12" s="108" customFormat="1" ht="19.5" customHeight="1" thickBot="1">
      <c r="A7" s="143"/>
      <c r="B7" s="114"/>
      <c r="C7" s="127"/>
      <c r="D7" s="205"/>
      <c r="E7" s="205"/>
      <c r="F7" s="205"/>
      <c r="G7" s="205"/>
      <c r="H7" s="205"/>
      <c r="I7" s="205"/>
      <c r="J7" s="205"/>
      <c r="K7" s="205"/>
      <c r="L7" s="205"/>
    </row>
    <row r="8" spans="1:12" ht="60.75" customHeight="1">
      <c r="A8" s="5"/>
      <c r="B8" s="38" t="s">
        <v>45</v>
      </c>
      <c r="C8" s="38" t="s">
        <v>132</v>
      </c>
      <c r="D8" s="206" t="s">
        <v>133</v>
      </c>
      <c r="E8" s="206" t="s">
        <v>132</v>
      </c>
      <c r="F8" s="206" t="s">
        <v>133</v>
      </c>
      <c r="G8" s="206" t="s">
        <v>132</v>
      </c>
      <c r="H8" s="206" t="s">
        <v>133</v>
      </c>
      <c r="I8" s="206" t="s">
        <v>134</v>
      </c>
      <c r="J8" s="206" t="s">
        <v>135</v>
      </c>
      <c r="K8" s="206" t="s">
        <v>136</v>
      </c>
      <c r="L8" s="206" t="s">
        <v>137</v>
      </c>
    </row>
    <row r="9" spans="1:12" ht="53.25" customHeight="1">
      <c r="A9" s="5"/>
      <c r="B9" s="308" t="s">
        <v>46</v>
      </c>
      <c r="C9" s="154" t="s">
        <v>670</v>
      </c>
      <c r="D9" s="207" t="s">
        <v>671</v>
      </c>
      <c r="E9" s="207" t="s">
        <v>670</v>
      </c>
      <c r="F9" s="207" t="s">
        <v>671</v>
      </c>
      <c r="G9" s="207" t="s">
        <v>670</v>
      </c>
      <c r="H9" s="207" t="s">
        <v>671</v>
      </c>
      <c r="I9" s="207" t="s">
        <v>672</v>
      </c>
      <c r="J9" s="207" t="s">
        <v>673</v>
      </c>
      <c r="K9" s="207" t="s">
        <v>674</v>
      </c>
      <c r="L9" s="207" t="s">
        <v>675</v>
      </c>
    </row>
    <row r="10" spans="1:12" ht="20.25" customHeight="1" thickBot="1">
      <c r="A10" s="5"/>
      <c r="B10" s="309"/>
      <c r="C10" s="200" t="s">
        <v>683</v>
      </c>
      <c r="D10" s="208"/>
      <c r="E10" s="208" t="s">
        <v>684</v>
      </c>
      <c r="F10" s="208"/>
      <c r="G10" s="208" t="s">
        <v>685</v>
      </c>
      <c r="H10" s="208"/>
      <c r="I10" s="208" t="s">
        <v>7</v>
      </c>
      <c r="J10" s="208" t="s">
        <v>138</v>
      </c>
      <c r="K10" s="208" t="s">
        <v>8</v>
      </c>
      <c r="L10" s="208" t="s">
        <v>139</v>
      </c>
    </row>
    <row r="11" spans="1:12" ht="21" customHeight="1">
      <c r="A11" s="14" t="s">
        <v>58</v>
      </c>
      <c r="B11" s="31" t="s">
        <v>59</v>
      </c>
      <c r="C11" s="32">
        <v>995847</v>
      </c>
      <c r="D11" s="244">
        <v>0.0669</v>
      </c>
      <c r="E11" s="32">
        <v>3230948</v>
      </c>
      <c r="F11" s="244">
        <v>0.221</v>
      </c>
      <c r="G11" s="32">
        <v>3213731</v>
      </c>
      <c r="H11" s="244">
        <v>0.2208</v>
      </c>
      <c r="I11" s="32">
        <v>-17217</v>
      </c>
      <c r="J11" s="244">
        <v>-0.0053</v>
      </c>
      <c r="K11" s="32">
        <v>2217884</v>
      </c>
      <c r="L11" s="244">
        <v>2.2271</v>
      </c>
    </row>
    <row r="12" spans="1:12" ht="21" customHeight="1">
      <c r="A12" s="14" t="s">
        <v>686</v>
      </c>
      <c r="B12" s="33" t="s">
        <v>678</v>
      </c>
      <c r="C12" s="34">
        <v>2341711</v>
      </c>
      <c r="D12" s="245">
        <v>0.1573</v>
      </c>
      <c r="E12" s="34"/>
      <c r="F12" s="245"/>
      <c r="G12" s="34"/>
      <c r="H12" s="245"/>
      <c r="I12" s="34"/>
      <c r="J12" s="245"/>
      <c r="K12" s="34"/>
      <c r="L12" s="245"/>
    </row>
    <row r="13" spans="1:12" ht="21" customHeight="1">
      <c r="A13" s="14" t="s">
        <v>61</v>
      </c>
      <c r="B13" s="209" t="s">
        <v>62</v>
      </c>
      <c r="C13" s="210">
        <v>924454</v>
      </c>
      <c r="D13" s="246">
        <v>0.0621</v>
      </c>
      <c r="E13" s="210">
        <v>2348830</v>
      </c>
      <c r="F13" s="246">
        <v>0.1607</v>
      </c>
      <c r="G13" s="210">
        <v>2340373</v>
      </c>
      <c r="H13" s="246">
        <v>0.1608</v>
      </c>
      <c r="I13" s="34">
        <v>-8457</v>
      </c>
      <c r="J13" s="245">
        <v>-0.0036</v>
      </c>
      <c r="K13" s="34">
        <v>1415919</v>
      </c>
      <c r="L13" s="245">
        <v>1.5316</v>
      </c>
    </row>
    <row r="14" spans="1:12" ht="21" customHeight="1">
      <c r="A14" s="14" t="s">
        <v>395</v>
      </c>
      <c r="B14" s="209" t="s">
        <v>394</v>
      </c>
      <c r="C14" s="210">
        <v>2816611</v>
      </c>
      <c r="D14" s="246">
        <v>0.1892</v>
      </c>
      <c r="E14" s="210">
        <v>2778557</v>
      </c>
      <c r="F14" s="246">
        <v>0.1901</v>
      </c>
      <c r="G14" s="210">
        <v>2767372</v>
      </c>
      <c r="H14" s="246">
        <v>0.1901</v>
      </c>
      <c r="I14" s="34">
        <v>-11185</v>
      </c>
      <c r="J14" s="245">
        <v>-0.004</v>
      </c>
      <c r="K14" s="34">
        <v>-49239</v>
      </c>
      <c r="L14" s="245">
        <v>-0.0175</v>
      </c>
    </row>
    <row r="15" spans="1:12" ht="21" customHeight="1">
      <c r="A15" s="14" t="s">
        <v>687</v>
      </c>
      <c r="B15" s="209" t="s">
        <v>679</v>
      </c>
      <c r="C15" s="210">
        <v>1453465</v>
      </c>
      <c r="D15" s="246">
        <v>0.0976</v>
      </c>
      <c r="E15" s="210"/>
      <c r="F15" s="246"/>
      <c r="G15" s="210"/>
      <c r="H15" s="246"/>
      <c r="I15" s="34"/>
      <c r="J15" s="245"/>
      <c r="K15" s="34"/>
      <c r="L15" s="245"/>
    </row>
    <row r="16" spans="1:12" ht="21" customHeight="1">
      <c r="A16" s="14" t="s">
        <v>97</v>
      </c>
      <c r="B16" s="209" t="s">
        <v>60</v>
      </c>
      <c r="C16" s="210">
        <v>864117</v>
      </c>
      <c r="D16" s="246">
        <v>0.058</v>
      </c>
      <c r="E16" s="210">
        <v>853235</v>
      </c>
      <c r="F16" s="246">
        <v>0.0584</v>
      </c>
      <c r="G16" s="210">
        <v>850039</v>
      </c>
      <c r="H16" s="246">
        <v>0.0584</v>
      </c>
      <c r="I16" s="34">
        <v>-3196</v>
      </c>
      <c r="J16" s="245">
        <v>-0.0037</v>
      </c>
      <c r="K16" s="34">
        <v>-14078</v>
      </c>
      <c r="L16" s="245">
        <v>-0.0163</v>
      </c>
    </row>
    <row r="17" spans="1:12" ht="21" customHeight="1">
      <c r="A17" s="14" t="s">
        <v>63</v>
      </c>
      <c r="B17" s="209" t="s">
        <v>64</v>
      </c>
      <c r="C17" s="210">
        <v>540428</v>
      </c>
      <c r="D17" s="246">
        <v>0.0363</v>
      </c>
      <c r="E17" s="210">
        <v>534430</v>
      </c>
      <c r="F17" s="246">
        <v>0.0366</v>
      </c>
      <c r="G17" s="210">
        <v>532887</v>
      </c>
      <c r="H17" s="246">
        <v>0.0366</v>
      </c>
      <c r="I17" s="34">
        <v>-1543</v>
      </c>
      <c r="J17" s="245">
        <v>-0.0029</v>
      </c>
      <c r="K17" s="34">
        <v>-7541</v>
      </c>
      <c r="L17" s="245">
        <v>-0.014</v>
      </c>
    </row>
    <row r="18" spans="1:12" ht="21" customHeight="1">
      <c r="A18" s="14" t="s">
        <v>65</v>
      </c>
      <c r="B18" s="209" t="s">
        <v>66</v>
      </c>
      <c r="C18" s="210">
        <v>2228870</v>
      </c>
      <c r="D18" s="246">
        <v>0.1497</v>
      </c>
      <c r="E18" s="210">
        <v>2187392</v>
      </c>
      <c r="F18" s="246">
        <v>0.1496</v>
      </c>
      <c r="G18" s="210">
        <v>2175638</v>
      </c>
      <c r="H18" s="246">
        <v>0.1495</v>
      </c>
      <c r="I18" s="34">
        <v>-11754</v>
      </c>
      <c r="J18" s="245">
        <v>-0.0054</v>
      </c>
      <c r="K18" s="34">
        <v>-53232</v>
      </c>
      <c r="L18" s="245">
        <v>-0.0239</v>
      </c>
    </row>
    <row r="19" spans="1:12" ht="21" customHeight="1">
      <c r="A19" s="14" t="s">
        <v>682</v>
      </c>
      <c r="B19" s="209" t="s">
        <v>676</v>
      </c>
      <c r="C19" s="210">
        <v>1041426</v>
      </c>
      <c r="D19" s="246">
        <v>0.0699</v>
      </c>
      <c r="E19" s="210">
        <v>1027151</v>
      </c>
      <c r="F19" s="246">
        <v>0.0703</v>
      </c>
      <c r="G19" s="210">
        <v>1022771</v>
      </c>
      <c r="H19" s="246">
        <v>0.0703</v>
      </c>
      <c r="I19" s="34">
        <v>-4380</v>
      </c>
      <c r="J19" s="245">
        <v>-0.0043</v>
      </c>
      <c r="K19" s="34">
        <v>-18655</v>
      </c>
      <c r="L19" s="245">
        <v>-0.0179</v>
      </c>
    </row>
    <row r="20" spans="1:12" ht="21" customHeight="1">
      <c r="A20" s="14" t="s">
        <v>681</v>
      </c>
      <c r="B20" s="209" t="s">
        <v>677</v>
      </c>
      <c r="C20" s="210">
        <v>1683943</v>
      </c>
      <c r="D20" s="246">
        <v>0.1131</v>
      </c>
      <c r="E20" s="210">
        <v>1658177</v>
      </c>
      <c r="F20" s="246">
        <v>0.1134</v>
      </c>
      <c r="G20" s="210">
        <v>1650847</v>
      </c>
      <c r="H20" s="246">
        <v>0.1134</v>
      </c>
      <c r="I20" s="34">
        <v>-7330</v>
      </c>
      <c r="J20" s="245">
        <v>-0.0044</v>
      </c>
      <c r="K20" s="34">
        <v>-33096</v>
      </c>
      <c r="L20" s="245">
        <v>-0.0197</v>
      </c>
    </row>
    <row r="21" spans="1:12" s="48" customFormat="1" ht="21" customHeight="1" thickBot="1">
      <c r="A21" s="14"/>
      <c r="B21" s="240" t="s">
        <v>87</v>
      </c>
      <c r="C21" s="241">
        <v>14890872</v>
      </c>
      <c r="D21" s="242">
        <v>1</v>
      </c>
      <c r="E21" s="243">
        <v>14618720</v>
      </c>
      <c r="F21" s="242">
        <v>1</v>
      </c>
      <c r="G21" s="243">
        <v>14553658</v>
      </c>
      <c r="H21" s="242">
        <v>1</v>
      </c>
      <c r="I21" s="243"/>
      <c r="J21" s="242"/>
      <c r="K21" s="243"/>
      <c r="L21" s="242"/>
    </row>
    <row r="22" ht="12.75">
      <c r="L22" s="284" t="s">
        <v>67</v>
      </c>
    </row>
    <row r="23" spans="3:12" ht="15">
      <c r="C23" s="8"/>
      <c r="D23" s="8"/>
      <c r="E23" s="8"/>
      <c r="F23" s="8"/>
      <c r="G23" s="8"/>
      <c r="H23" s="8"/>
      <c r="I23" s="8"/>
      <c r="J23" s="8"/>
      <c r="K23" s="8"/>
      <c r="L23" s="36"/>
    </row>
    <row r="24" spans="1:11" ht="12.75">
      <c r="A24" s="8"/>
      <c r="B24" s="8"/>
      <c r="C24" s="8"/>
      <c r="D24" s="8"/>
      <c r="E24" s="8"/>
      <c r="F24" s="8"/>
      <c r="G24" s="8"/>
      <c r="H24" s="8"/>
      <c r="I24" s="8"/>
      <c r="J24" s="8"/>
      <c r="K24" s="8"/>
    </row>
    <row r="25" spans="2:11" ht="12.75">
      <c r="B25" s="37" t="s">
        <v>68</v>
      </c>
      <c r="C25" s="8"/>
      <c r="D25" s="8"/>
      <c r="E25" s="8"/>
      <c r="F25" s="8"/>
      <c r="G25" s="8"/>
      <c r="H25" s="8"/>
      <c r="I25" s="8"/>
      <c r="J25" s="8"/>
      <c r="K25" s="8"/>
    </row>
    <row r="26" spans="2:11" ht="12.75">
      <c r="B26" s="37" t="s">
        <v>69</v>
      </c>
      <c r="C26" s="8"/>
      <c r="D26" s="8"/>
      <c r="E26" s="8"/>
      <c r="F26" s="8"/>
      <c r="G26" s="8"/>
      <c r="H26" s="8"/>
      <c r="I26" s="8"/>
      <c r="J26" s="8"/>
      <c r="K26" s="8"/>
    </row>
  </sheetData>
  <sheetProtection/>
  <mergeCells count="1">
    <mergeCell ref="B9:B10"/>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Q25"/>
  <sheetViews>
    <sheetView showGridLines="0" zoomScalePageLayoutView="0" workbookViewId="0" topLeftCell="A1">
      <selection activeCell="A1" sqref="A1"/>
    </sheetView>
  </sheetViews>
  <sheetFormatPr defaultColWidth="9.140625" defaultRowHeight="12.75"/>
  <cols>
    <col min="1" max="1" width="1.57421875" style="6" customWidth="1"/>
    <col min="2" max="2" width="32.140625" style="6" customWidth="1"/>
    <col min="3" max="8" width="11.140625" style="6" customWidth="1"/>
    <col min="9" max="9" width="13.8515625" style="6" customWidth="1"/>
    <col min="10" max="12" width="11.140625" style="6" customWidth="1"/>
    <col min="13" max="13" width="22.8515625" style="6" customWidth="1"/>
    <col min="14" max="14" width="11.140625" style="6" customWidth="1"/>
    <col min="15" max="15" width="13.57421875" style="6" customWidth="1"/>
    <col min="16" max="16" width="11.7109375" style="6" customWidth="1"/>
    <col min="17" max="17" width="26.8515625" style="8" customWidth="1"/>
    <col min="18" max="16384" width="9.140625" style="6" customWidth="1"/>
  </cols>
  <sheetData>
    <row r="2" spans="2:7" s="3" customFormat="1" ht="15">
      <c r="B2" s="51" t="s">
        <v>644</v>
      </c>
      <c r="C2" s="52"/>
      <c r="D2" s="52"/>
      <c r="E2" s="52"/>
      <c r="F2" s="52"/>
      <c r="G2" s="52"/>
    </row>
    <row r="3" ht="15">
      <c r="B3" s="236" t="s">
        <v>652</v>
      </c>
    </row>
    <row r="4" spans="1:17" ht="13.5" customHeight="1">
      <c r="A4" s="5"/>
      <c r="B4" s="247"/>
      <c r="C4" s="15" t="s">
        <v>58</v>
      </c>
      <c r="D4" s="15" t="s">
        <v>61</v>
      </c>
      <c r="E4" s="39" t="s">
        <v>395</v>
      </c>
      <c r="F4" s="39" t="s">
        <v>97</v>
      </c>
      <c r="G4" s="39" t="s">
        <v>63</v>
      </c>
      <c r="H4" s="39" t="s">
        <v>65</v>
      </c>
      <c r="I4" s="39" t="s">
        <v>682</v>
      </c>
      <c r="J4" s="39" t="s">
        <v>681</v>
      </c>
      <c r="K4" s="39"/>
      <c r="L4"/>
      <c r="M4"/>
      <c r="N4"/>
      <c r="O4"/>
      <c r="Q4" s="6"/>
    </row>
    <row r="5" spans="1:13" s="108" customFormat="1" ht="19.5" customHeight="1">
      <c r="A5" s="143"/>
      <c r="B5" s="248" t="s">
        <v>688</v>
      </c>
      <c r="C5" s="144"/>
      <c r="D5" s="144"/>
      <c r="E5" s="145"/>
      <c r="F5" s="145"/>
      <c r="G5" s="145"/>
      <c r="H5" s="145"/>
      <c r="I5" s="145"/>
      <c r="J5" s="145"/>
      <c r="K5" s="145"/>
      <c r="L5"/>
      <c r="M5"/>
    </row>
    <row r="6" spans="1:13" s="108" customFormat="1" ht="19.5" customHeight="1">
      <c r="A6" s="143"/>
      <c r="B6" s="249" t="s">
        <v>689</v>
      </c>
      <c r="C6" s="146"/>
      <c r="D6" s="146"/>
      <c r="E6" s="147"/>
      <c r="F6" s="147"/>
      <c r="G6" s="147"/>
      <c r="H6" s="147"/>
      <c r="I6" s="147"/>
      <c r="J6" s="147"/>
      <c r="K6" s="147"/>
      <c r="L6"/>
      <c r="M6"/>
    </row>
    <row r="7" spans="1:13" s="108" customFormat="1" ht="19.5" customHeight="1" thickBot="1">
      <c r="A7" s="143"/>
      <c r="B7" s="114"/>
      <c r="C7" s="148"/>
      <c r="D7" s="148"/>
      <c r="E7" s="149"/>
      <c r="F7" s="149"/>
      <c r="G7" s="149"/>
      <c r="H7" s="149"/>
      <c r="I7" s="149"/>
      <c r="J7" s="149"/>
      <c r="K7" s="149"/>
      <c r="L7"/>
      <c r="M7"/>
    </row>
    <row r="8" spans="1:17" ht="135.75" thickBot="1">
      <c r="A8" s="10"/>
      <c r="B8" s="40" t="s">
        <v>140</v>
      </c>
      <c r="C8" s="40" t="s">
        <v>59</v>
      </c>
      <c r="D8" s="40" t="s">
        <v>62</v>
      </c>
      <c r="E8" s="41" t="s">
        <v>394</v>
      </c>
      <c r="F8" s="41" t="s">
        <v>60</v>
      </c>
      <c r="G8" s="41" t="s">
        <v>64</v>
      </c>
      <c r="H8" s="41" t="s">
        <v>66</v>
      </c>
      <c r="I8" s="41" t="s">
        <v>676</v>
      </c>
      <c r="J8" s="41" t="s">
        <v>677</v>
      </c>
      <c r="K8" s="41" t="s">
        <v>141</v>
      </c>
      <c r="L8"/>
      <c r="M8"/>
      <c r="N8"/>
      <c r="O8"/>
      <c r="Q8" s="6"/>
    </row>
    <row r="9" spans="1:17" ht="21" customHeight="1">
      <c r="A9" s="11" t="s">
        <v>58</v>
      </c>
      <c r="B9" s="33" t="s">
        <v>59</v>
      </c>
      <c r="C9" s="43"/>
      <c r="D9" s="43">
        <v>7</v>
      </c>
      <c r="E9" s="43">
        <v>7</v>
      </c>
      <c r="F9" s="43">
        <v>1</v>
      </c>
      <c r="G9" s="43"/>
      <c r="H9" s="43">
        <v>1</v>
      </c>
      <c r="I9" s="43">
        <v>2</v>
      </c>
      <c r="J9" s="43"/>
      <c r="K9" s="298">
        <v>18</v>
      </c>
      <c r="L9"/>
      <c r="M9"/>
      <c r="N9"/>
      <c r="O9"/>
      <c r="Q9" s="6"/>
    </row>
    <row r="10" spans="1:17" ht="21" customHeight="1">
      <c r="A10" s="11" t="s">
        <v>61</v>
      </c>
      <c r="B10" s="33" t="s">
        <v>62</v>
      </c>
      <c r="C10" s="43"/>
      <c r="D10" s="43"/>
      <c r="E10" s="43">
        <v>3</v>
      </c>
      <c r="F10" s="43">
        <v>1</v>
      </c>
      <c r="G10" s="43">
        <v>1</v>
      </c>
      <c r="H10" s="43">
        <v>1</v>
      </c>
      <c r="I10" s="43"/>
      <c r="J10" s="43">
        <v>1</v>
      </c>
      <c r="K10" s="298">
        <v>7</v>
      </c>
      <c r="L10"/>
      <c r="M10"/>
      <c r="N10"/>
      <c r="O10"/>
      <c r="Q10" s="6"/>
    </row>
    <row r="11" spans="1:17" ht="21" customHeight="1">
      <c r="A11" s="11" t="s">
        <v>395</v>
      </c>
      <c r="B11" s="33" t="s">
        <v>394</v>
      </c>
      <c r="C11" s="43">
        <v>13</v>
      </c>
      <c r="D11" s="43">
        <v>13</v>
      </c>
      <c r="E11" s="43"/>
      <c r="F11" s="43">
        <v>1</v>
      </c>
      <c r="G11" s="43">
        <v>4</v>
      </c>
      <c r="H11" s="43">
        <v>5</v>
      </c>
      <c r="I11" s="43">
        <v>3</v>
      </c>
      <c r="J11" s="43">
        <v>16</v>
      </c>
      <c r="K11" s="298">
        <v>55</v>
      </c>
      <c r="L11"/>
      <c r="M11"/>
      <c r="N11"/>
      <c r="O11"/>
      <c r="Q11" s="6"/>
    </row>
    <row r="12" spans="1:17" ht="21" customHeight="1">
      <c r="A12" s="11" t="s">
        <v>97</v>
      </c>
      <c r="B12" s="33" t="s">
        <v>60</v>
      </c>
      <c r="C12" s="43">
        <v>3</v>
      </c>
      <c r="D12" s="43">
        <v>7</v>
      </c>
      <c r="E12" s="43">
        <v>6</v>
      </c>
      <c r="F12" s="43"/>
      <c r="G12" s="43">
        <v>1</v>
      </c>
      <c r="H12" s="43"/>
      <c r="I12" s="43">
        <v>2</v>
      </c>
      <c r="J12" s="43">
        <v>7</v>
      </c>
      <c r="K12" s="298">
        <v>26</v>
      </c>
      <c r="L12"/>
      <c r="M12"/>
      <c r="N12"/>
      <c r="O12"/>
      <c r="Q12" s="6"/>
    </row>
    <row r="13" spans="1:17" ht="21" customHeight="1">
      <c r="A13" s="11" t="s">
        <v>65</v>
      </c>
      <c r="B13" s="33" t="s">
        <v>66</v>
      </c>
      <c r="C13" s="43">
        <v>5</v>
      </c>
      <c r="D13" s="43">
        <v>2</v>
      </c>
      <c r="E13" s="43">
        <v>4</v>
      </c>
      <c r="F13" s="43"/>
      <c r="G13" s="43">
        <v>1</v>
      </c>
      <c r="H13" s="43"/>
      <c r="I13" s="43">
        <v>3</v>
      </c>
      <c r="J13" s="43">
        <v>2</v>
      </c>
      <c r="K13" s="298">
        <v>17</v>
      </c>
      <c r="L13"/>
      <c r="M13"/>
      <c r="N13"/>
      <c r="O13"/>
      <c r="Q13" s="6"/>
    </row>
    <row r="14" spans="1:17" ht="21" customHeight="1">
      <c r="A14" s="11" t="s">
        <v>682</v>
      </c>
      <c r="B14" s="33" t="s">
        <v>676</v>
      </c>
      <c r="C14" s="43"/>
      <c r="D14" s="43">
        <v>1</v>
      </c>
      <c r="E14" s="43">
        <v>1</v>
      </c>
      <c r="F14" s="43"/>
      <c r="G14" s="43"/>
      <c r="H14" s="43">
        <v>1</v>
      </c>
      <c r="I14" s="43"/>
      <c r="J14" s="43"/>
      <c r="K14" s="298">
        <v>3</v>
      </c>
      <c r="L14"/>
      <c r="M14"/>
      <c r="N14"/>
      <c r="O14"/>
      <c r="Q14" s="6"/>
    </row>
    <row r="15" spans="1:17" ht="21" customHeight="1">
      <c r="A15" s="11" t="s">
        <v>681</v>
      </c>
      <c r="B15" s="33" t="s">
        <v>677</v>
      </c>
      <c r="C15" s="43"/>
      <c r="D15" s="43">
        <v>1</v>
      </c>
      <c r="E15" s="43"/>
      <c r="F15" s="43"/>
      <c r="G15" s="43"/>
      <c r="H15" s="43">
        <v>2</v>
      </c>
      <c r="I15" s="43">
        <v>1</v>
      </c>
      <c r="J15" s="43"/>
      <c r="K15" s="298">
        <v>4</v>
      </c>
      <c r="L15"/>
      <c r="M15"/>
      <c r="N15"/>
      <c r="O15"/>
      <c r="Q15" s="6"/>
    </row>
    <row r="16" spans="1:17" ht="38.25" customHeight="1">
      <c r="A16" s="11"/>
      <c r="B16" s="46" t="s">
        <v>142</v>
      </c>
      <c r="C16" s="298">
        <v>21</v>
      </c>
      <c r="D16" s="298">
        <v>31</v>
      </c>
      <c r="E16" s="298">
        <v>21</v>
      </c>
      <c r="F16" s="298">
        <v>3</v>
      </c>
      <c r="G16" s="298">
        <v>7</v>
      </c>
      <c r="H16" s="298">
        <v>10</v>
      </c>
      <c r="I16" s="298">
        <v>11</v>
      </c>
      <c r="J16" s="298">
        <v>26</v>
      </c>
      <c r="K16" s="298">
        <v>130</v>
      </c>
      <c r="L16"/>
      <c r="M16"/>
      <c r="N16"/>
      <c r="O16"/>
      <c r="Q16" s="6"/>
    </row>
    <row r="17" spans="1:17" ht="15.75" thickBot="1">
      <c r="A17" s="11"/>
      <c r="B17" s="275" t="s">
        <v>143</v>
      </c>
      <c r="C17" s="276">
        <v>-3</v>
      </c>
      <c r="D17" s="276">
        <v>-24</v>
      </c>
      <c r="E17" s="276">
        <v>34</v>
      </c>
      <c r="F17" s="276">
        <v>23</v>
      </c>
      <c r="G17" s="276">
        <v>-7</v>
      </c>
      <c r="H17" s="276">
        <v>7</v>
      </c>
      <c r="I17" s="276">
        <v>-8</v>
      </c>
      <c r="J17" s="276">
        <v>-22</v>
      </c>
      <c r="K17" s="276"/>
      <c r="L17"/>
      <c r="M17"/>
      <c r="N17"/>
      <c r="O17"/>
      <c r="Q17" s="6"/>
    </row>
    <row r="18" spans="2:13" ht="12.75">
      <c r="B18" s="9"/>
      <c r="C18" s="8"/>
      <c r="D18" s="8"/>
      <c r="E18" s="8"/>
      <c r="F18" s="8"/>
      <c r="G18" s="8"/>
      <c r="H18" s="8"/>
      <c r="I18" s="8"/>
      <c r="J18" s="8"/>
      <c r="K18" s="284" t="s">
        <v>67</v>
      </c>
      <c r="L18" s="8"/>
      <c r="M18" s="9"/>
    </row>
    <row r="19" spans="1:13" ht="12.75">
      <c r="A19" s="8"/>
      <c r="B19" s="8"/>
      <c r="C19" s="8"/>
      <c r="D19" s="8"/>
      <c r="E19" s="8"/>
      <c r="F19" s="8"/>
      <c r="G19" s="8"/>
      <c r="H19" s="8"/>
      <c r="I19" s="8"/>
      <c r="J19" s="8"/>
      <c r="K19" s="8"/>
      <c r="L19" s="8"/>
      <c r="M19" s="8"/>
    </row>
    <row r="20" spans="1:13" ht="178.5">
      <c r="A20" s="8"/>
      <c r="B20" s="201" t="s">
        <v>88</v>
      </c>
      <c r="C20" s="202"/>
      <c r="D20" s="202"/>
      <c r="E20" s="202"/>
      <c r="F20" s="202"/>
      <c r="G20" s="202"/>
      <c r="H20" s="202"/>
      <c r="I20" s="202"/>
      <c r="J20" s="202"/>
      <c r="K20" s="202"/>
      <c r="L20" s="202"/>
      <c r="M20" s="202"/>
    </row>
    <row r="21" spans="1:13" ht="127.5">
      <c r="A21" s="8"/>
      <c r="B21" s="201" t="s">
        <v>89</v>
      </c>
      <c r="C21" s="201"/>
      <c r="D21" s="201"/>
      <c r="E21" s="201"/>
      <c r="F21" s="201"/>
      <c r="G21" s="201"/>
      <c r="H21" s="201"/>
      <c r="I21" s="201"/>
      <c r="J21" s="201"/>
      <c r="K21" s="201"/>
      <c r="L21" s="201"/>
      <c r="M21" s="201"/>
    </row>
    <row r="22" spans="1:13" ht="12.75">
      <c r="A22" s="8"/>
      <c r="B22" s="16"/>
      <c r="C22" s="16"/>
      <c r="D22" s="16"/>
      <c r="E22" s="16"/>
      <c r="F22" s="16"/>
      <c r="G22" s="16"/>
      <c r="H22" s="16"/>
      <c r="I22" s="16"/>
      <c r="J22" s="16"/>
      <c r="K22" s="16"/>
      <c r="L22" s="8"/>
      <c r="M22" s="8"/>
    </row>
    <row r="23" spans="1:13" ht="12.75">
      <c r="A23" s="8"/>
      <c r="B23" s="203" t="s">
        <v>108</v>
      </c>
      <c r="C23" s="203"/>
      <c r="D23" s="203"/>
      <c r="E23" s="203"/>
      <c r="F23" s="203"/>
      <c r="G23" s="203"/>
      <c r="H23" s="203"/>
      <c r="I23" s="17"/>
      <c r="J23" s="17"/>
      <c r="K23" s="17"/>
      <c r="L23" s="8"/>
      <c r="M23" s="8"/>
    </row>
    <row r="24" spans="1:13" ht="12.75">
      <c r="A24" s="8"/>
      <c r="B24" s="203" t="s">
        <v>109</v>
      </c>
      <c r="C24" s="203"/>
      <c r="D24" s="203"/>
      <c r="E24" s="203"/>
      <c r="F24" s="203"/>
      <c r="G24" s="203"/>
      <c r="H24" s="203"/>
      <c r="I24" s="17"/>
      <c r="J24" s="17"/>
      <c r="K24" s="17"/>
      <c r="L24" s="8"/>
      <c r="M24" s="8"/>
    </row>
    <row r="25" spans="1:13" ht="12.75">
      <c r="A25" s="8"/>
      <c r="B25" s="8"/>
      <c r="C25" s="8"/>
      <c r="D25" s="8"/>
      <c r="E25" s="8"/>
      <c r="F25" s="8"/>
      <c r="G25" s="8"/>
      <c r="H25" s="8"/>
      <c r="I25" s="8"/>
      <c r="J25" s="8"/>
      <c r="K25" s="8"/>
      <c r="L25" s="8"/>
      <c r="M25" s="8"/>
    </row>
  </sheetData>
  <sheetProtection/>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Z26"/>
  <sheetViews>
    <sheetView showGridLines="0" zoomScalePageLayoutView="0" workbookViewId="0" topLeftCell="A1">
      <selection activeCell="A1" sqref="A1"/>
    </sheetView>
  </sheetViews>
  <sheetFormatPr defaultColWidth="9.140625" defaultRowHeight="12.75"/>
  <cols>
    <col min="1" max="1" width="1.57421875" style="6" customWidth="1"/>
    <col min="2" max="2" width="26.28125" style="6" customWidth="1"/>
    <col min="3" max="3" width="11.140625" style="6" customWidth="1"/>
    <col min="4" max="4" width="12.421875" style="6" customWidth="1"/>
    <col min="5" max="5" width="11.140625" style="6" customWidth="1"/>
    <col min="6" max="6" width="12.421875" style="6" customWidth="1"/>
    <col min="7" max="7" width="11.140625" style="6" customWidth="1"/>
    <col min="8" max="8" width="12.421875" style="6" customWidth="1"/>
    <col min="9" max="9" width="11.140625" style="6" customWidth="1"/>
    <col min="10" max="10" width="12.421875" style="6" customWidth="1"/>
    <col min="11" max="11" width="11.140625" style="6" customWidth="1"/>
    <col min="12" max="12" width="12.421875" style="6" customWidth="1"/>
    <col min="13" max="13" width="11.140625" style="6" customWidth="1"/>
    <col min="14" max="14" width="12.421875" style="6" customWidth="1"/>
    <col min="15" max="15" width="11.140625" style="6" customWidth="1"/>
    <col min="16" max="16" width="12.421875" style="6" customWidth="1"/>
    <col min="17" max="17" width="11.140625" style="6" customWidth="1"/>
    <col min="18" max="18" width="12.421875" style="6" customWidth="1"/>
    <col min="19" max="19" width="11.140625" style="6" customWidth="1"/>
    <col min="20" max="22" width="12.28125" style="6" customWidth="1"/>
    <col min="23" max="23" width="12.7109375" style="6" customWidth="1"/>
    <col min="24" max="25" width="16.421875" style="6" customWidth="1"/>
    <col min="26" max="26" width="16.421875" style="8" customWidth="1"/>
    <col min="27" max="16384" width="9.140625" style="6" customWidth="1"/>
  </cols>
  <sheetData>
    <row r="2" spans="2:7" s="3" customFormat="1" ht="15">
      <c r="B2" s="51" t="s">
        <v>644</v>
      </c>
      <c r="C2" s="52"/>
      <c r="D2" s="52"/>
      <c r="E2" s="52"/>
      <c r="F2" s="52"/>
      <c r="G2" s="52"/>
    </row>
    <row r="3" spans="2:7" s="3" customFormat="1" ht="15">
      <c r="B3" s="236" t="s">
        <v>652</v>
      </c>
      <c r="C3" s="52"/>
      <c r="D3" s="52"/>
      <c r="E3" s="52"/>
      <c r="F3" s="52"/>
      <c r="G3" s="52"/>
    </row>
    <row r="4" ht="15">
      <c r="B4" s="251"/>
    </row>
    <row r="5" spans="1:26" s="141" customFormat="1" ht="19.5" customHeight="1">
      <c r="A5" s="139"/>
      <c r="B5" s="248" t="s">
        <v>690</v>
      </c>
      <c r="C5" s="140"/>
      <c r="D5" s="140"/>
      <c r="E5" s="140"/>
      <c r="F5" s="140"/>
      <c r="G5" s="140"/>
      <c r="H5" s="140"/>
      <c r="I5" s="140"/>
      <c r="J5" s="140"/>
      <c r="K5" s="140"/>
      <c r="L5" s="140"/>
      <c r="M5" s="140"/>
      <c r="N5" s="140"/>
      <c r="O5" s="140"/>
      <c r="P5" s="140"/>
      <c r="Q5" s="140"/>
      <c r="R5" s="140"/>
      <c r="S5" s="140"/>
      <c r="T5" s="140"/>
      <c r="U5" s="140"/>
      <c r="V5" s="140"/>
      <c r="W5" s="140"/>
      <c r="X5" s="140"/>
      <c r="Y5" s="140"/>
      <c r="Z5" s="140"/>
    </row>
    <row r="6" spans="1:26" s="141" customFormat="1" ht="19.5" customHeight="1">
      <c r="A6" s="139"/>
      <c r="B6" s="249" t="s">
        <v>691</v>
      </c>
      <c r="C6" s="140"/>
      <c r="D6" s="140"/>
      <c r="E6" s="140"/>
      <c r="F6" s="140"/>
      <c r="G6" s="140"/>
      <c r="H6" s="140"/>
      <c r="I6" s="140"/>
      <c r="J6" s="140"/>
      <c r="K6" s="140"/>
      <c r="L6" s="140"/>
      <c r="M6" s="140"/>
      <c r="N6" s="140"/>
      <c r="O6" s="140"/>
      <c r="P6" s="140"/>
      <c r="Q6" s="140"/>
      <c r="R6" s="140"/>
      <c r="S6" s="140"/>
      <c r="T6" s="140"/>
      <c r="U6" s="140"/>
      <c r="V6" s="140"/>
      <c r="W6" s="140"/>
      <c r="X6" s="140"/>
      <c r="Y6" s="140"/>
      <c r="Z6" s="140"/>
    </row>
    <row r="7" spans="1:26" s="108" customFormat="1" ht="19.5" customHeight="1" thickBot="1">
      <c r="A7" s="142"/>
      <c r="B7" s="114"/>
      <c r="C7" s="116"/>
      <c r="D7" s="116"/>
      <c r="E7" s="116"/>
      <c r="F7" s="116"/>
      <c r="G7" s="116"/>
      <c r="H7" s="116"/>
      <c r="I7" s="116"/>
      <c r="J7" s="116"/>
      <c r="K7" s="116"/>
      <c r="L7" s="116"/>
      <c r="M7" s="116"/>
      <c r="N7" s="116"/>
      <c r="O7" s="116"/>
      <c r="P7" s="116"/>
      <c r="Q7" s="116"/>
      <c r="R7" s="116"/>
      <c r="S7" s="116"/>
      <c r="T7" s="116"/>
      <c r="U7" s="116"/>
      <c r="V7" s="116"/>
      <c r="W7" s="116"/>
      <c r="X7" s="116"/>
      <c r="Y7" s="116"/>
      <c r="Z7" s="116"/>
    </row>
    <row r="8" spans="1:26" s="156" customFormat="1" ht="19.5" customHeight="1">
      <c r="A8" s="155" t="s">
        <v>396</v>
      </c>
      <c r="B8" s="311" t="s">
        <v>45</v>
      </c>
      <c r="C8" s="304" t="s">
        <v>49</v>
      </c>
      <c r="D8" s="310"/>
      <c r="E8" s="304" t="s">
        <v>70</v>
      </c>
      <c r="F8" s="310"/>
      <c r="G8" s="304" t="s">
        <v>71</v>
      </c>
      <c r="H8" s="310"/>
      <c r="I8" s="304" t="s">
        <v>72</v>
      </c>
      <c r="J8" s="310"/>
      <c r="K8" s="304" t="s">
        <v>73</v>
      </c>
      <c r="L8" s="310"/>
      <c r="M8" s="304" t="s">
        <v>74</v>
      </c>
      <c r="N8" s="310"/>
      <c r="O8" s="304" t="s">
        <v>75</v>
      </c>
      <c r="P8" s="310"/>
      <c r="Q8" s="304" t="s">
        <v>76</v>
      </c>
      <c r="R8" s="310"/>
      <c r="S8" s="304" t="s">
        <v>110</v>
      </c>
      <c r="T8" s="310"/>
      <c r="U8" s="311" t="s">
        <v>48</v>
      </c>
      <c r="V8" s="304"/>
      <c r="W8" s="310"/>
      <c r="X8" s="311" t="s">
        <v>144</v>
      </c>
      <c r="Y8" s="304"/>
      <c r="Z8" s="310"/>
    </row>
    <row r="9" spans="1:26" s="164" customFormat="1" ht="30">
      <c r="A9" s="163"/>
      <c r="B9" s="312"/>
      <c r="C9" s="158" t="s">
        <v>111</v>
      </c>
      <c r="D9" s="158" t="s">
        <v>112</v>
      </c>
      <c r="E9" s="158" t="s">
        <v>111</v>
      </c>
      <c r="F9" s="158" t="s">
        <v>112</v>
      </c>
      <c r="G9" s="158" t="s">
        <v>111</v>
      </c>
      <c r="H9" s="158" t="s">
        <v>112</v>
      </c>
      <c r="I9" s="158" t="s">
        <v>111</v>
      </c>
      <c r="J9" s="158" t="s">
        <v>112</v>
      </c>
      <c r="K9" s="158" t="s">
        <v>111</v>
      </c>
      <c r="L9" s="158" t="s">
        <v>112</v>
      </c>
      <c r="M9" s="158" t="s">
        <v>111</v>
      </c>
      <c r="N9" s="158" t="s">
        <v>112</v>
      </c>
      <c r="O9" s="158" t="s">
        <v>111</v>
      </c>
      <c r="P9" s="158" t="s">
        <v>112</v>
      </c>
      <c r="Q9" s="158" t="s">
        <v>111</v>
      </c>
      <c r="R9" s="158" t="s">
        <v>112</v>
      </c>
      <c r="S9" s="158" t="s">
        <v>111</v>
      </c>
      <c r="T9" s="158" t="s">
        <v>112</v>
      </c>
      <c r="U9" s="158" t="s">
        <v>111</v>
      </c>
      <c r="V9" s="158" t="s">
        <v>112</v>
      </c>
      <c r="W9" s="158" t="s">
        <v>145</v>
      </c>
      <c r="X9" s="158" t="s">
        <v>146</v>
      </c>
      <c r="Y9" s="158" t="s">
        <v>147</v>
      </c>
      <c r="Z9" s="158" t="s">
        <v>113</v>
      </c>
    </row>
    <row r="10" spans="1:26" s="159" customFormat="1" ht="19.5" customHeight="1">
      <c r="A10" s="157"/>
      <c r="B10" s="320" t="s">
        <v>46</v>
      </c>
      <c r="C10" s="316" t="s">
        <v>77</v>
      </c>
      <c r="D10" s="317"/>
      <c r="E10" s="316" t="s">
        <v>78</v>
      </c>
      <c r="F10" s="317"/>
      <c r="G10" s="316" t="s">
        <v>79</v>
      </c>
      <c r="H10" s="317"/>
      <c r="I10" s="316" t="s">
        <v>80</v>
      </c>
      <c r="J10" s="317"/>
      <c r="K10" s="316" t="s">
        <v>81</v>
      </c>
      <c r="L10" s="317"/>
      <c r="M10" s="316" t="s">
        <v>82</v>
      </c>
      <c r="N10" s="317"/>
      <c r="O10" s="316" t="s">
        <v>83</v>
      </c>
      <c r="P10" s="317"/>
      <c r="Q10" s="316" t="s">
        <v>84</v>
      </c>
      <c r="R10" s="317"/>
      <c r="S10" s="316" t="s">
        <v>85</v>
      </c>
      <c r="T10" s="317"/>
      <c r="U10" s="313" t="s">
        <v>114</v>
      </c>
      <c r="V10" s="313" t="s">
        <v>115</v>
      </c>
      <c r="W10" s="313" t="s">
        <v>148</v>
      </c>
      <c r="X10" s="315" t="s">
        <v>149</v>
      </c>
      <c r="Y10" s="316"/>
      <c r="Z10" s="316"/>
    </row>
    <row r="11" spans="1:26" s="159" customFormat="1" ht="19.5" customHeight="1" thickBot="1">
      <c r="A11" s="157"/>
      <c r="B11" s="321"/>
      <c r="C11" s="160" t="s">
        <v>114</v>
      </c>
      <c r="D11" s="160" t="s">
        <v>115</v>
      </c>
      <c r="E11" s="160" t="s">
        <v>114</v>
      </c>
      <c r="F11" s="160" t="s">
        <v>115</v>
      </c>
      <c r="G11" s="160" t="s">
        <v>114</v>
      </c>
      <c r="H11" s="160" t="s">
        <v>115</v>
      </c>
      <c r="I11" s="160" t="s">
        <v>114</v>
      </c>
      <c r="J11" s="160" t="s">
        <v>115</v>
      </c>
      <c r="K11" s="160" t="s">
        <v>114</v>
      </c>
      <c r="L11" s="160" t="s">
        <v>115</v>
      </c>
      <c r="M11" s="160" t="s">
        <v>114</v>
      </c>
      <c r="N11" s="160" t="s">
        <v>115</v>
      </c>
      <c r="O11" s="160" t="s">
        <v>114</v>
      </c>
      <c r="P11" s="160" t="s">
        <v>115</v>
      </c>
      <c r="Q11" s="160" t="s">
        <v>114</v>
      </c>
      <c r="R11" s="160" t="s">
        <v>115</v>
      </c>
      <c r="S11" s="160" t="s">
        <v>114</v>
      </c>
      <c r="T11" s="161" t="s">
        <v>115</v>
      </c>
      <c r="U11" s="314"/>
      <c r="V11" s="314"/>
      <c r="W11" s="314"/>
      <c r="X11" s="160" t="s">
        <v>150</v>
      </c>
      <c r="Y11" s="161" t="s">
        <v>151</v>
      </c>
      <c r="Z11" s="294" t="s">
        <v>116</v>
      </c>
    </row>
    <row r="12" spans="1:26" ht="21" customHeight="1">
      <c r="A12" s="18" t="s">
        <v>58</v>
      </c>
      <c r="B12" s="252" t="s">
        <v>59</v>
      </c>
      <c r="C12" s="42"/>
      <c r="D12" s="42"/>
      <c r="E12" s="42"/>
      <c r="F12" s="42"/>
      <c r="G12" s="42"/>
      <c r="H12" s="42"/>
      <c r="I12" s="44"/>
      <c r="J12" s="44"/>
      <c r="K12" s="44">
        <v>0</v>
      </c>
      <c r="L12" s="44">
        <v>3</v>
      </c>
      <c r="M12" s="44">
        <v>5</v>
      </c>
      <c r="N12" s="44">
        <v>1</v>
      </c>
      <c r="O12" s="44">
        <v>6</v>
      </c>
      <c r="P12" s="44">
        <v>9</v>
      </c>
      <c r="Q12" s="44">
        <v>3</v>
      </c>
      <c r="R12" s="44">
        <v>5</v>
      </c>
      <c r="S12" s="44">
        <v>4</v>
      </c>
      <c r="T12" s="44">
        <v>3</v>
      </c>
      <c r="U12" s="44">
        <v>18</v>
      </c>
      <c r="V12" s="44">
        <v>21</v>
      </c>
      <c r="W12" s="44">
        <v>-3</v>
      </c>
      <c r="X12" s="44">
        <v>3093652.81</v>
      </c>
      <c r="Y12" s="44">
        <v>3108399.59</v>
      </c>
      <c r="Z12" s="295">
        <v>-14746.78</v>
      </c>
    </row>
    <row r="13" spans="1:26" ht="21" customHeight="1">
      <c r="A13" s="18" t="s">
        <v>61</v>
      </c>
      <c r="B13" s="162" t="s">
        <v>62</v>
      </c>
      <c r="C13" s="43"/>
      <c r="D13" s="43"/>
      <c r="E13" s="43"/>
      <c r="F13" s="43"/>
      <c r="G13" s="43"/>
      <c r="H13" s="43"/>
      <c r="I13" s="45"/>
      <c r="J13" s="45"/>
      <c r="K13" s="45">
        <v>2</v>
      </c>
      <c r="L13" s="45">
        <v>2</v>
      </c>
      <c r="M13" s="45">
        <v>2</v>
      </c>
      <c r="N13" s="45">
        <v>7</v>
      </c>
      <c r="O13" s="45">
        <v>0</v>
      </c>
      <c r="P13" s="45">
        <v>11</v>
      </c>
      <c r="Q13" s="45">
        <v>3</v>
      </c>
      <c r="R13" s="45">
        <v>7</v>
      </c>
      <c r="S13" s="45">
        <v>0</v>
      </c>
      <c r="T13" s="45">
        <v>4</v>
      </c>
      <c r="U13" s="45">
        <v>7</v>
      </c>
      <c r="V13" s="45">
        <v>31</v>
      </c>
      <c r="W13" s="45">
        <v>-24</v>
      </c>
      <c r="X13" s="45">
        <v>1328054.24</v>
      </c>
      <c r="Y13" s="45">
        <v>2517170.42</v>
      </c>
      <c r="Z13" s="296">
        <v>-1189116.18</v>
      </c>
    </row>
    <row r="14" spans="1:26" ht="21" customHeight="1">
      <c r="A14" s="18" t="s">
        <v>395</v>
      </c>
      <c r="B14" s="253" t="s">
        <v>394</v>
      </c>
      <c r="C14" s="211"/>
      <c r="D14" s="211"/>
      <c r="E14" s="211"/>
      <c r="F14" s="211"/>
      <c r="G14" s="211"/>
      <c r="H14" s="211"/>
      <c r="I14" s="212"/>
      <c r="J14" s="212"/>
      <c r="K14" s="212">
        <v>7</v>
      </c>
      <c r="L14" s="212">
        <v>0</v>
      </c>
      <c r="M14" s="212">
        <v>13</v>
      </c>
      <c r="N14" s="212">
        <v>10</v>
      </c>
      <c r="O14" s="212">
        <v>18</v>
      </c>
      <c r="P14" s="212">
        <v>5</v>
      </c>
      <c r="Q14" s="212">
        <v>13</v>
      </c>
      <c r="R14" s="212">
        <v>3</v>
      </c>
      <c r="S14" s="212">
        <v>4</v>
      </c>
      <c r="T14" s="212">
        <v>3</v>
      </c>
      <c r="U14" s="212">
        <v>55</v>
      </c>
      <c r="V14" s="212">
        <v>21</v>
      </c>
      <c r="W14" s="212">
        <v>34</v>
      </c>
      <c r="X14" s="212">
        <v>4031039.26</v>
      </c>
      <c r="Y14" s="212">
        <v>3274251.59</v>
      </c>
      <c r="Z14" s="297">
        <v>756787.67</v>
      </c>
    </row>
    <row r="15" spans="1:26" ht="21" customHeight="1">
      <c r="A15" s="18" t="s">
        <v>97</v>
      </c>
      <c r="B15" s="253" t="s">
        <v>60</v>
      </c>
      <c r="C15" s="211"/>
      <c r="D15" s="211"/>
      <c r="E15" s="211"/>
      <c r="F15" s="211"/>
      <c r="G15" s="211"/>
      <c r="H15" s="211"/>
      <c r="I15" s="212"/>
      <c r="J15" s="212"/>
      <c r="K15" s="212">
        <v>4</v>
      </c>
      <c r="L15" s="212">
        <v>0</v>
      </c>
      <c r="M15" s="212">
        <v>7</v>
      </c>
      <c r="N15" s="212">
        <v>2</v>
      </c>
      <c r="O15" s="212">
        <v>7</v>
      </c>
      <c r="P15" s="212">
        <v>0</v>
      </c>
      <c r="Q15" s="212">
        <v>5</v>
      </c>
      <c r="R15" s="212">
        <v>1</v>
      </c>
      <c r="S15" s="212">
        <v>3</v>
      </c>
      <c r="T15" s="212">
        <v>0</v>
      </c>
      <c r="U15" s="212">
        <v>26</v>
      </c>
      <c r="V15" s="212">
        <v>3</v>
      </c>
      <c r="W15" s="212">
        <v>23</v>
      </c>
      <c r="X15" s="212">
        <v>1212593.22</v>
      </c>
      <c r="Y15" s="212">
        <v>578364.37</v>
      </c>
      <c r="Z15" s="297">
        <v>634228.85</v>
      </c>
    </row>
    <row r="16" spans="1:26" ht="21" customHeight="1">
      <c r="A16" s="18" t="s">
        <v>63</v>
      </c>
      <c r="B16" s="253" t="s">
        <v>64</v>
      </c>
      <c r="C16" s="211"/>
      <c r="D16" s="211"/>
      <c r="E16" s="211"/>
      <c r="F16" s="211"/>
      <c r="G16" s="211"/>
      <c r="H16" s="211"/>
      <c r="I16" s="212"/>
      <c r="J16" s="212"/>
      <c r="K16" s="212">
        <v>0</v>
      </c>
      <c r="L16" s="212">
        <v>3</v>
      </c>
      <c r="M16" s="212">
        <v>0</v>
      </c>
      <c r="N16" s="212">
        <v>3</v>
      </c>
      <c r="O16" s="212">
        <v>0</v>
      </c>
      <c r="P16" s="212">
        <v>1</v>
      </c>
      <c r="Q16" s="212"/>
      <c r="R16" s="212"/>
      <c r="S16" s="212"/>
      <c r="T16" s="212"/>
      <c r="U16" s="212">
        <v>0</v>
      </c>
      <c r="V16" s="212">
        <v>7</v>
      </c>
      <c r="W16" s="212">
        <v>-7</v>
      </c>
      <c r="X16" s="212">
        <v>316889.01</v>
      </c>
      <c r="Y16" s="212">
        <v>328489.68</v>
      </c>
      <c r="Z16" s="297">
        <v>-11600.67</v>
      </c>
    </row>
    <row r="17" spans="1:26" ht="21" customHeight="1">
      <c r="A17" s="18" t="s">
        <v>65</v>
      </c>
      <c r="B17" s="253" t="s">
        <v>66</v>
      </c>
      <c r="C17" s="211"/>
      <c r="D17" s="211"/>
      <c r="E17" s="211"/>
      <c r="F17" s="211"/>
      <c r="G17" s="211"/>
      <c r="H17" s="211"/>
      <c r="I17" s="212"/>
      <c r="J17" s="212"/>
      <c r="K17" s="212">
        <v>2</v>
      </c>
      <c r="L17" s="212">
        <v>1</v>
      </c>
      <c r="M17" s="212">
        <v>4</v>
      </c>
      <c r="N17" s="212">
        <v>2</v>
      </c>
      <c r="O17" s="212">
        <v>5</v>
      </c>
      <c r="P17" s="212">
        <v>5</v>
      </c>
      <c r="Q17" s="212">
        <v>4</v>
      </c>
      <c r="R17" s="212">
        <v>2</v>
      </c>
      <c r="S17" s="212">
        <v>2</v>
      </c>
      <c r="T17" s="212">
        <v>0</v>
      </c>
      <c r="U17" s="212">
        <v>17</v>
      </c>
      <c r="V17" s="212">
        <v>10</v>
      </c>
      <c r="W17" s="212">
        <v>7</v>
      </c>
      <c r="X17" s="212">
        <v>2064130.05</v>
      </c>
      <c r="Y17" s="212">
        <v>1599331.57</v>
      </c>
      <c r="Z17" s="297">
        <v>464798.48</v>
      </c>
    </row>
    <row r="18" spans="1:26" ht="21" customHeight="1">
      <c r="A18" s="18" t="s">
        <v>682</v>
      </c>
      <c r="B18" s="253" t="s">
        <v>676</v>
      </c>
      <c r="C18" s="211"/>
      <c r="D18" s="211"/>
      <c r="E18" s="211"/>
      <c r="F18" s="211"/>
      <c r="G18" s="211"/>
      <c r="H18" s="211"/>
      <c r="I18" s="212"/>
      <c r="J18" s="212"/>
      <c r="K18" s="212"/>
      <c r="L18" s="212"/>
      <c r="M18" s="212">
        <v>2</v>
      </c>
      <c r="N18" s="212">
        <v>2</v>
      </c>
      <c r="O18" s="212">
        <v>1</v>
      </c>
      <c r="P18" s="212">
        <v>3</v>
      </c>
      <c r="Q18" s="212">
        <v>0</v>
      </c>
      <c r="R18" s="212">
        <v>5</v>
      </c>
      <c r="S18" s="212">
        <v>0</v>
      </c>
      <c r="T18" s="212">
        <v>1</v>
      </c>
      <c r="U18" s="212">
        <v>3</v>
      </c>
      <c r="V18" s="212">
        <v>11</v>
      </c>
      <c r="W18" s="212">
        <v>-8</v>
      </c>
      <c r="X18" s="212">
        <v>767619.52</v>
      </c>
      <c r="Y18" s="212">
        <v>983940.99</v>
      </c>
      <c r="Z18" s="297">
        <v>-216321.47</v>
      </c>
    </row>
    <row r="19" spans="1:26" ht="21" customHeight="1">
      <c r="A19" s="18" t="s">
        <v>681</v>
      </c>
      <c r="B19" s="253" t="s">
        <v>677</v>
      </c>
      <c r="C19" s="211"/>
      <c r="D19" s="211"/>
      <c r="E19" s="211"/>
      <c r="F19" s="211"/>
      <c r="G19" s="211"/>
      <c r="H19" s="211"/>
      <c r="I19" s="212"/>
      <c r="J19" s="212"/>
      <c r="K19" s="212">
        <v>0</v>
      </c>
      <c r="L19" s="212">
        <v>6</v>
      </c>
      <c r="M19" s="212">
        <v>1</v>
      </c>
      <c r="N19" s="212">
        <v>7</v>
      </c>
      <c r="O19" s="212">
        <v>2</v>
      </c>
      <c r="P19" s="212">
        <v>5</v>
      </c>
      <c r="Q19" s="212">
        <v>1</v>
      </c>
      <c r="R19" s="212">
        <v>6</v>
      </c>
      <c r="S19" s="212">
        <v>0</v>
      </c>
      <c r="T19" s="212">
        <v>2</v>
      </c>
      <c r="U19" s="212">
        <v>4</v>
      </c>
      <c r="V19" s="212">
        <v>26</v>
      </c>
      <c r="W19" s="212">
        <v>-22</v>
      </c>
      <c r="X19" s="212">
        <v>1114306.05</v>
      </c>
      <c r="Y19" s="212">
        <v>1538335.95</v>
      </c>
      <c r="Z19" s="297">
        <v>-424029.9</v>
      </c>
    </row>
    <row r="20" spans="1:26" s="48" customFormat="1" ht="21" customHeight="1" thickBot="1">
      <c r="A20" s="292"/>
      <c r="B20" s="293" t="s">
        <v>87</v>
      </c>
      <c r="C20" s="276"/>
      <c r="D20" s="276"/>
      <c r="E20" s="276"/>
      <c r="F20" s="276"/>
      <c r="G20" s="276"/>
      <c r="H20" s="276"/>
      <c r="I20" s="289"/>
      <c r="J20" s="289"/>
      <c r="K20" s="289">
        <v>15</v>
      </c>
      <c r="L20" s="289">
        <v>15</v>
      </c>
      <c r="M20" s="289">
        <v>34</v>
      </c>
      <c r="N20" s="289">
        <v>34</v>
      </c>
      <c r="O20" s="289">
        <v>39</v>
      </c>
      <c r="P20" s="289">
        <v>39</v>
      </c>
      <c r="Q20" s="289">
        <v>29</v>
      </c>
      <c r="R20" s="289">
        <v>29</v>
      </c>
      <c r="S20" s="289">
        <v>13</v>
      </c>
      <c r="T20" s="289">
        <v>13</v>
      </c>
      <c r="U20" s="289">
        <v>130</v>
      </c>
      <c r="V20" s="289">
        <v>130</v>
      </c>
      <c r="W20" s="289">
        <v>0</v>
      </c>
      <c r="X20" s="289">
        <v>13928284.16</v>
      </c>
      <c r="Y20" s="289">
        <v>13928284.16</v>
      </c>
      <c r="Z20" s="289">
        <v>0</v>
      </c>
    </row>
    <row r="21" spans="1:26" ht="12.75">
      <c r="A21" s="8"/>
      <c r="C21" s="8"/>
      <c r="D21" s="8"/>
      <c r="E21" s="8"/>
      <c r="F21" s="8"/>
      <c r="G21" s="8"/>
      <c r="H21" s="8"/>
      <c r="I21" s="8"/>
      <c r="J21" s="8"/>
      <c r="K21" s="8"/>
      <c r="L21" s="8"/>
      <c r="M21" s="8"/>
      <c r="N21" s="8"/>
      <c r="O21" s="8"/>
      <c r="P21" s="8"/>
      <c r="Q21" s="8"/>
      <c r="R21" s="8"/>
      <c r="S21" s="8"/>
      <c r="T21" s="8"/>
      <c r="U21" s="8"/>
      <c r="V21" s="8"/>
      <c r="W21" s="8"/>
      <c r="X21" s="8"/>
      <c r="Y21" s="8"/>
      <c r="Z21" s="284" t="s">
        <v>117</v>
      </c>
    </row>
    <row r="22" spans="2:25" ht="12.75">
      <c r="B22" s="9"/>
      <c r="C22" s="8"/>
      <c r="D22" s="8"/>
      <c r="E22" s="8"/>
      <c r="F22" s="8"/>
      <c r="G22" s="8"/>
      <c r="H22" s="8"/>
      <c r="I22" s="8"/>
      <c r="J22" s="8"/>
      <c r="K22" s="8"/>
      <c r="L22" s="8"/>
      <c r="M22" s="8"/>
      <c r="N22" s="8"/>
      <c r="O22" s="8"/>
      <c r="P22" s="8"/>
      <c r="Q22" s="8"/>
      <c r="R22" s="8"/>
      <c r="S22" s="8"/>
      <c r="T22" s="8"/>
      <c r="U22" s="8"/>
      <c r="V22" s="8"/>
      <c r="W22" s="8"/>
      <c r="X22" s="8"/>
      <c r="Y22" s="8"/>
    </row>
    <row r="23" spans="1:25" ht="12.75">
      <c r="A23" s="8"/>
      <c r="B23" s="8" t="s">
        <v>88</v>
      </c>
      <c r="C23" s="8"/>
      <c r="D23" s="8"/>
      <c r="E23" s="8"/>
      <c r="F23" s="8"/>
      <c r="G23" s="8"/>
      <c r="H23" s="8"/>
      <c r="I23" s="8"/>
      <c r="J23" s="8"/>
      <c r="K23" s="8"/>
      <c r="L23" s="8"/>
      <c r="M23" s="8"/>
      <c r="N23" s="8"/>
      <c r="O23" s="8"/>
      <c r="P23" s="8"/>
      <c r="Q23" s="8"/>
      <c r="R23" s="8"/>
      <c r="S23" s="8"/>
      <c r="T23" s="8"/>
      <c r="U23" s="8"/>
      <c r="V23" s="8"/>
      <c r="W23" s="8"/>
      <c r="X23" s="8"/>
      <c r="Y23" s="8"/>
    </row>
    <row r="24" spans="2:25" ht="12.75">
      <c r="B24" s="318" t="s">
        <v>89</v>
      </c>
      <c r="C24" s="318"/>
      <c r="D24" s="318"/>
      <c r="E24" s="318"/>
      <c r="F24" s="318"/>
      <c r="G24" s="318"/>
      <c r="H24" s="318"/>
      <c r="I24" s="318"/>
      <c r="J24" s="318"/>
      <c r="K24" s="318"/>
      <c r="L24" s="318"/>
      <c r="M24" s="318"/>
      <c r="N24" s="8"/>
      <c r="O24" s="8"/>
      <c r="P24" s="8"/>
      <c r="Q24" s="8"/>
      <c r="R24" s="8"/>
      <c r="S24" s="8"/>
      <c r="T24" s="8"/>
      <c r="U24" s="8"/>
      <c r="V24" s="8"/>
      <c r="W24" s="8"/>
      <c r="X24" s="8"/>
      <c r="Y24" s="8"/>
    </row>
    <row r="25" spans="2:25" ht="12.75">
      <c r="B25" s="318"/>
      <c r="C25" s="319"/>
      <c r="D25" s="319"/>
      <c r="E25" s="319"/>
      <c r="F25" s="319"/>
      <c r="G25" s="319"/>
      <c r="H25" s="319"/>
      <c r="I25" s="319"/>
      <c r="J25" s="319"/>
      <c r="K25" s="319"/>
      <c r="L25" s="319"/>
      <c r="M25" s="319"/>
      <c r="N25" s="8"/>
      <c r="O25" s="8"/>
      <c r="P25" s="8"/>
      <c r="Q25" s="8"/>
      <c r="R25" s="8"/>
      <c r="S25" s="8"/>
      <c r="T25" s="8"/>
      <c r="U25" s="8"/>
      <c r="V25" s="8"/>
      <c r="W25" s="8"/>
      <c r="X25" s="8"/>
      <c r="Y25" s="8"/>
    </row>
    <row r="26" spans="1:25" ht="12.75">
      <c r="A26" s="8"/>
      <c r="B26" s="8"/>
      <c r="C26" s="8"/>
      <c r="D26" s="8"/>
      <c r="E26" s="8"/>
      <c r="F26" s="8"/>
      <c r="G26" s="8"/>
      <c r="H26" s="8"/>
      <c r="I26" s="8"/>
      <c r="J26" s="8"/>
      <c r="K26" s="8"/>
      <c r="L26" s="8"/>
      <c r="M26" s="8"/>
      <c r="N26" s="8"/>
      <c r="O26" s="8"/>
      <c r="P26" s="8"/>
      <c r="Q26" s="8"/>
      <c r="R26" s="8"/>
      <c r="S26" s="8"/>
      <c r="T26" s="8"/>
      <c r="U26" s="8"/>
      <c r="V26" s="8"/>
      <c r="W26" s="8"/>
      <c r="X26" s="8"/>
      <c r="Y26" s="8"/>
    </row>
  </sheetData>
  <sheetProtection/>
  <mergeCells count="28">
    <mergeCell ref="B25:M25"/>
    <mergeCell ref="B24:M24"/>
    <mergeCell ref="Q10:R10"/>
    <mergeCell ref="S10:T10"/>
    <mergeCell ref="B10:B11"/>
    <mergeCell ref="C10:D10"/>
    <mergeCell ref="E10:F10"/>
    <mergeCell ref="G10:H10"/>
    <mergeCell ref="W10:W11"/>
    <mergeCell ref="X10:Z10"/>
    <mergeCell ref="I10:J10"/>
    <mergeCell ref="K10:L10"/>
    <mergeCell ref="M10:N10"/>
    <mergeCell ref="O10:P10"/>
    <mergeCell ref="V10:V11"/>
    <mergeCell ref="U10:U11"/>
    <mergeCell ref="B8:B9"/>
    <mergeCell ref="C8:D8"/>
    <mergeCell ref="E8:F8"/>
    <mergeCell ref="G8:H8"/>
    <mergeCell ref="I8:J8"/>
    <mergeCell ref="K8:L8"/>
    <mergeCell ref="M8:N8"/>
    <mergeCell ref="O8:P8"/>
    <mergeCell ref="Q8:R8"/>
    <mergeCell ref="S8:T8"/>
    <mergeCell ref="U8:W8"/>
    <mergeCell ref="X8:Z8"/>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N26"/>
  <sheetViews>
    <sheetView showGridLines="0" zoomScalePageLayoutView="0" workbookViewId="0" topLeftCell="A1">
      <selection activeCell="A1" sqref="A1"/>
    </sheetView>
  </sheetViews>
  <sheetFormatPr defaultColWidth="9.140625" defaultRowHeight="12.75"/>
  <cols>
    <col min="1" max="1" width="1.57421875" style="13" customWidth="1"/>
    <col min="2" max="2" width="32.57421875" style="6" customWidth="1"/>
    <col min="3" max="5" width="16.140625" style="6" customWidth="1"/>
    <col min="6" max="6" width="28.00390625" style="6" customWidth="1"/>
    <col min="7" max="7" width="22.00390625" style="6" customWidth="1"/>
    <col min="8" max="13" width="15.28125" style="6" customWidth="1"/>
    <col min="14" max="14" width="15.28125" style="8" customWidth="1"/>
    <col min="15" max="16384" width="9.140625" style="6" customWidth="1"/>
  </cols>
  <sheetData>
    <row r="1" ht="12.75"/>
    <row r="2" spans="2:7" s="3" customFormat="1" ht="15">
      <c r="B2" s="51" t="s">
        <v>644</v>
      </c>
      <c r="C2" s="52"/>
      <c r="D2" s="52"/>
      <c r="E2" s="52"/>
      <c r="F2" s="52"/>
      <c r="G2" s="52"/>
    </row>
    <row r="3" spans="2:7" s="3" customFormat="1" ht="15">
      <c r="B3" s="236" t="s">
        <v>652</v>
      </c>
      <c r="C3" s="52"/>
      <c r="D3" s="52"/>
      <c r="E3" s="52"/>
      <c r="F3" s="52"/>
      <c r="G3" s="52"/>
    </row>
    <row r="4" ht="15">
      <c r="B4" s="251"/>
    </row>
    <row r="5" spans="1:14" s="108" customFormat="1" ht="18" customHeight="1">
      <c r="A5" s="135"/>
      <c r="B5" s="248" t="s">
        <v>656</v>
      </c>
      <c r="C5" s="136"/>
      <c r="D5" s="136"/>
      <c r="E5" s="136"/>
      <c r="F5" s="136"/>
      <c r="N5" s="137"/>
    </row>
    <row r="6" spans="1:14" s="108" customFormat="1" ht="18" customHeight="1">
      <c r="A6" s="135"/>
      <c r="B6" s="249" t="s">
        <v>118</v>
      </c>
      <c r="C6" s="136"/>
      <c r="D6" s="136"/>
      <c r="E6" s="136"/>
      <c r="F6" s="136"/>
      <c r="N6" s="137"/>
    </row>
    <row r="7" spans="1:14" s="108" customFormat="1" ht="18" customHeight="1" thickBot="1">
      <c r="A7" s="135"/>
      <c r="B7" s="114"/>
      <c r="C7" s="138"/>
      <c r="D7" s="138"/>
      <c r="E7" s="138"/>
      <c r="F7" s="138"/>
      <c r="N7" s="137"/>
    </row>
    <row r="8" spans="1:14" s="108" customFormat="1" ht="43.5" customHeight="1">
      <c r="A8" s="135"/>
      <c r="B8" s="310" t="s">
        <v>45</v>
      </c>
      <c r="C8" s="311" t="s">
        <v>119</v>
      </c>
      <c r="D8" s="304"/>
      <c r="E8" s="304"/>
      <c r="F8" s="304"/>
      <c r="N8" s="137"/>
    </row>
    <row r="9" spans="1:14" s="108" customFormat="1" ht="15">
      <c r="A9" s="135"/>
      <c r="B9" s="308"/>
      <c r="C9" s="324" t="s">
        <v>120</v>
      </c>
      <c r="D9" s="325"/>
      <c r="E9" s="325"/>
      <c r="F9" s="325"/>
      <c r="N9" s="137"/>
    </row>
    <row r="10" spans="1:14" s="108" customFormat="1" ht="15.75" customHeight="1">
      <c r="A10" s="135"/>
      <c r="B10" s="308"/>
      <c r="C10" s="271" t="s">
        <v>692</v>
      </c>
      <c r="D10" s="272" t="s">
        <v>693</v>
      </c>
      <c r="E10" s="272" t="s">
        <v>694</v>
      </c>
      <c r="F10" s="272" t="s">
        <v>695</v>
      </c>
      <c r="N10" s="137"/>
    </row>
    <row r="11" spans="1:14" s="108" customFormat="1" ht="15.75" customHeight="1">
      <c r="A11" s="135"/>
      <c r="B11" s="322" t="s">
        <v>46</v>
      </c>
      <c r="C11" s="326" t="s">
        <v>121</v>
      </c>
      <c r="D11" s="327"/>
      <c r="E11" s="327"/>
      <c r="F11" s="327"/>
      <c r="N11" s="137"/>
    </row>
    <row r="12" spans="1:14" s="108" customFormat="1" ht="15.75" customHeight="1" thickBot="1">
      <c r="A12" s="166"/>
      <c r="B12" s="323"/>
      <c r="C12" s="328" t="s">
        <v>122</v>
      </c>
      <c r="D12" s="328"/>
      <c r="E12" s="328"/>
      <c r="F12" s="328"/>
      <c r="N12" s="137"/>
    </row>
    <row r="13" spans="1:14" s="108" customFormat="1" ht="21" customHeight="1">
      <c r="A13" s="167" t="s">
        <v>58</v>
      </c>
      <c r="B13" s="250" t="s">
        <v>59</v>
      </c>
      <c r="C13" s="255">
        <v>545397</v>
      </c>
      <c r="D13" s="255">
        <v>569264</v>
      </c>
      <c r="E13" s="255">
        <v>594554</v>
      </c>
      <c r="F13" s="255">
        <v>121936043</v>
      </c>
      <c r="N13" s="137"/>
    </row>
    <row r="14" spans="1:14" s="108" customFormat="1" ht="21" customHeight="1">
      <c r="A14" s="167" t="s">
        <v>686</v>
      </c>
      <c r="B14" s="33" t="s">
        <v>678</v>
      </c>
      <c r="C14" s="45"/>
      <c r="D14" s="45"/>
      <c r="E14" s="45"/>
      <c r="F14" s="45">
        <v>543886023</v>
      </c>
      <c r="N14" s="137"/>
    </row>
    <row r="15" spans="1:14" s="108" customFormat="1" ht="21" customHeight="1">
      <c r="A15" s="167" t="s">
        <v>61</v>
      </c>
      <c r="B15" s="33" t="s">
        <v>62</v>
      </c>
      <c r="C15" s="45">
        <v>340176</v>
      </c>
      <c r="D15" s="45">
        <v>353444</v>
      </c>
      <c r="E15" s="45">
        <v>370175</v>
      </c>
      <c r="F15" s="45">
        <v>125341931</v>
      </c>
      <c r="N15" s="137"/>
    </row>
    <row r="16" spans="1:14" s="108" customFormat="1" ht="21" customHeight="1">
      <c r="A16" s="167" t="s">
        <v>395</v>
      </c>
      <c r="B16" s="33" t="s">
        <v>394</v>
      </c>
      <c r="C16" s="45">
        <v>750079</v>
      </c>
      <c r="D16" s="45">
        <v>755548</v>
      </c>
      <c r="E16" s="45">
        <v>803283</v>
      </c>
      <c r="F16" s="45">
        <v>553660169</v>
      </c>
      <c r="N16" s="137"/>
    </row>
    <row r="17" spans="1:14" s="108" customFormat="1" ht="21" customHeight="1">
      <c r="A17" s="167" t="s">
        <v>687</v>
      </c>
      <c r="B17" s="33" t="s">
        <v>679</v>
      </c>
      <c r="C17" s="45"/>
      <c r="D17" s="45"/>
      <c r="E17" s="45"/>
      <c r="F17" s="45">
        <v>205707665</v>
      </c>
      <c r="N17" s="137"/>
    </row>
    <row r="18" spans="1:14" s="108" customFormat="1" ht="21" customHeight="1">
      <c r="A18" s="167" t="s">
        <v>97</v>
      </c>
      <c r="B18" s="33" t="s">
        <v>60</v>
      </c>
      <c r="C18" s="45">
        <v>109031</v>
      </c>
      <c r="D18" s="45">
        <v>116389</v>
      </c>
      <c r="E18" s="45">
        <v>121478</v>
      </c>
      <c r="F18" s="45">
        <v>121498656</v>
      </c>
      <c r="N18" s="137"/>
    </row>
    <row r="19" spans="1:14" s="108" customFormat="1" ht="21" customHeight="1">
      <c r="A19" s="167" t="s">
        <v>63</v>
      </c>
      <c r="B19" s="33" t="s">
        <v>64</v>
      </c>
      <c r="C19" s="45">
        <v>46681</v>
      </c>
      <c r="D19" s="45">
        <v>55944</v>
      </c>
      <c r="E19" s="45">
        <v>64792</v>
      </c>
      <c r="F19" s="45">
        <v>69527528</v>
      </c>
      <c r="N19" s="137"/>
    </row>
    <row r="20" spans="1:14" s="108" customFormat="1" ht="21" customHeight="1">
      <c r="A20" s="167" t="s">
        <v>65</v>
      </c>
      <c r="B20" s="33" t="s">
        <v>66</v>
      </c>
      <c r="C20" s="45">
        <v>293893</v>
      </c>
      <c r="D20" s="45">
        <v>312642</v>
      </c>
      <c r="E20" s="45">
        <v>323255</v>
      </c>
      <c r="F20" s="45">
        <v>412909931</v>
      </c>
      <c r="N20" s="137"/>
    </row>
    <row r="21" spans="1:14" s="108" customFormat="1" ht="21" customHeight="1">
      <c r="A21" s="167" t="s">
        <v>682</v>
      </c>
      <c r="B21" s="33" t="s">
        <v>676</v>
      </c>
      <c r="C21" s="45">
        <v>150945</v>
      </c>
      <c r="D21" s="45">
        <v>159781</v>
      </c>
      <c r="E21" s="45">
        <v>167485</v>
      </c>
      <c r="F21" s="45">
        <v>137522590</v>
      </c>
      <c r="N21" s="137"/>
    </row>
    <row r="22" spans="1:14" s="108" customFormat="1" ht="21" customHeight="1">
      <c r="A22" s="167" t="s">
        <v>681</v>
      </c>
      <c r="B22" s="33" t="s">
        <v>677</v>
      </c>
      <c r="C22" s="45">
        <v>197584</v>
      </c>
      <c r="D22" s="45">
        <v>210787</v>
      </c>
      <c r="E22" s="45">
        <v>217843</v>
      </c>
      <c r="F22" s="45">
        <v>251442934</v>
      </c>
      <c r="N22" s="137"/>
    </row>
    <row r="23" spans="1:14" s="108" customFormat="1" ht="21" customHeight="1" thickBot="1">
      <c r="A23" s="167"/>
      <c r="B23" s="256" t="s">
        <v>48</v>
      </c>
      <c r="C23" s="254">
        <v>2433786</v>
      </c>
      <c r="D23" s="254">
        <v>2533799</v>
      </c>
      <c r="E23" s="254">
        <v>2662865</v>
      </c>
      <c r="F23" s="254">
        <v>2543433470</v>
      </c>
      <c r="N23" s="137"/>
    </row>
    <row r="24" spans="1:6" ht="12.75">
      <c r="A24"/>
      <c r="B24"/>
      <c r="C24"/>
      <c r="D24"/>
      <c r="E24"/>
      <c r="F24" s="277" t="s">
        <v>67</v>
      </c>
    </row>
    <row r="25" spans="1:6" ht="12.75">
      <c r="A25"/>
      <c r="B25"/>
      <c r="C25"/>
      <c r="D25"/>
      <c r="E25"/>
      <c r="F25"/>
    </row>
    <row r="26" spans="1:6" ht="12.75">
      <c r="A26"/>
      <c r="B26"/>
      <c r="C26"/>
      <c r="D26"/>
      <c r="E26"/>
      <c r="F26"/>
    </row>
  </sheetData>
  <sheetProtection/>
  <mergeCells count="6">
    <mergeCell ref="B8:B10"/>
    <mergeCell ref="B11:B12"/>
    <mergeCell ref="C8:F8"/>
    <mergeCell ref="C9:F9"/>
    <mergeCell ref="C11:F11"/>
    <mergeCell ref="C12:F12"/>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J29"/>
  <sheetViews>
    <sheetView showGridLines="0" zoomScalePageLayoutView="0" workbookViewId="0" topLeftCell="A1">
      <selection activeCell="A1" sqref="A1"/>
    </sheetView>
  </sheetViews>
  <sheetFormatPr defaultColWidth="9.140625" defaultRowHeight="12.75"/>
  <cols>
    <col min="1" max="1" width="1.57421875" style="6" customWidth="1"/>
    <col min="2" max="2" width="30.140625" style="6" customWidth="1"/>
    <col min="3" max="9" width="24.28125" style="6" customWidth="1"/>
    <col min="10" max="10" width="24.28125" style="8" customWidth="1"/>
    <col min="11" max="16384" width="9.140625" style="6" customWidth="1"/>
  </cols>
  <sheetData>
    <row r="2" spans="2:7" s="3" customFormat="1" ht="11.25" customHeight="1">
      <c r="B2" s="51" t="s">
        <v>644</v>
      </c>
      <c r="C2" s="52"/>
      <c r="D2" s="52"/>
      <c r="E2" s="52"/>
      <c r="F2" s="52"/>
      <c r="G2" s="52"/>
    </row>
    <row r="3" spans="2:7" s="3" customFormat="1" ht="15" customHeight="1">
      <c r="B3" s="236" t="s">
        <v>652</v>
      </c>
      <c r="C3" s="52"/>
      <c r="D3" s="52"/>
      <c r="E3" s="52"/>
      <c r="F3" s="52"/>
      <c r="G3" s="52"/>
    </row>
    <row r="4" ht="15">
      <c r="B4" s="251"/>
    </row>
    <row r="5" spans="1:10" s="108" customFormat="1" ht="19.5" customHeight="1">
      <c r="A5" s="130"/>
      <c r="B5" s="248" t="s">
        <v>657</v>
      </c>
      <c r="C5" s="131"/>
      <c r="D5" s="131"/>
      <c r="E5" s="132"/>
      <c r="F5" s="132"/>
      <c r="G5" s="132"/>
      <c r="H5" s="132"/>
      <c r="I5" s="132"/>
      <c r="J5" s="132"/>
    </row>
    <row r="6" spans="1:10" s="108" customFormat="1" ht="19.5" customHeight="1">
      <c r="A6" s="130"/>
      <c r="B6" s="249" t="s">
        <v>658</v>
      </c>
      <c r="C6" s="131"/>
      <c r="D6" s="131"/>
      <c r="E6" s="132"/>
      <c r="F6" s="132"/>
      <c r="G6" s="132"/>
      <c r="H6" s="132"/>
      <c r="I6" s="132"/>
      <c r="J6" s="132"/>
    </row>
    <row r="7" spans="1:10" s="108" customFormat="1" ht="19.5" customHeight="1" thickBot="1">
      <c r="A7" s="130"/>
      <c r="B7" s="114"/>
      <c r="C7" s="133"/>
      <c r="D7" s="131"/>
      <c r="E7" s="134"/>
      <c r="F7" s="132"/>
      <c r="G7" s="134"/>
      <c r="H7" s="132"/>
      <c r="I7" s="134"/>
      <c r="J7" s="132"/>
    </row>
    <row r="8" spans="1:10" s="108" customFormat="1" ht="15" customHeight="1">
      <c r="A8" s="172"/>
      <c r="B8" s="329" t="s">
        <v>45</v>
      </c>
      <c r="C8" s="333" t="s">
        <v>659</v>
      </c>
      <c r="D8" s="334"/>
      <c r="E8" s="341" t="s">
        <v>659</v>
      </c>
      <c r="F8" s="342"/>
      <c r="G8" s="341" t="s">
        <v>659</v>
      </c>
      <c r="H8" s="342"/>
      <c r="I8" s="341" t="s">
        <v>659</v>
      </c>
      <c r="J8" s="342"/>
    </row>
    <row r="9" spans="1:10" s="108" customFormat="1" ht="15" customHeight="1">
      <c r="A9" s="172"/>
      <c r="B9" s="330"/>
      <c r="C9" s="335" t="s">
        <v>660</v>
      </c>
      <c r="D9" s="336"/>
      <c r="E9" s="343" t="s">
        <v>660</v>
      </c>
      <c r="F9" s="344"/>
      <c r="G9" s="343" t="s">
        <v>660</v>
      </c>
      <c r="H9" s="344"/>
      <c r="I9" s="343" t="s">
        <v>660</v>
      </c>
      <c r="J9" s="344"/>
    </row>
    <row r="10" spans="1:10" s="108" customFormat="1" ht="19.5" customHeight="1">
      <c r="A10" s="172"/>
      <c r="B10" s="330"/>
      <c r="C10" s="337" t="s">
        <v>692</v>
      </c>
      <c r="D10" s="338"/>
      <c r="E10" s="339" t="s">
        <v>693</v>
      </c>
      <c r="F10" s="340"/>
      <c r="G10" s="339" t="s">
        <v>694</v>
      </c>
      <c r="H10" s="340"/>
      <c r="I10" s="339" t="s">
        <v>695</v>
      </c>
      <c r="J10" s="340"/>
    </row>
    <row r="11" spans="1:10" s="108" customFormat="1" ht="19.5" customHeight="1">
      <c r="A11" s="173"/>
      <c r="B11" s="331" t="s">
        <v>46</v>
      </c>
      <c r="C11" s="165" t="s">
        <v>152</v>
      </c>
      <c r="D11" s="165" t="s">
        <v>153</v>
      </c>
      <c r="E11" s="213" t="s">
        <v>152</v>
      </c>
      <c r="F11" s="213" t="s">
        <v>153</v>
      </c>
      <c r="G11" s="213" t="s">
        <v>152</v>
      </c>
      <c r="H11" s="213" t="s">
        <v>153</v>
      </c>
      <c r="I11" s="213" t="s">
        <v>152</v>
      </c>
      <c r="J11" s="213" t="s">
        <v>153</v>
      </c>
    </row>
    <row r="12" spans="1:10" s="108" customFormat="1" ht="15.75" thickBot="1">
      <c r="A12" s="173"/>
      <c r="B12" s="332"/>
      <c r="C12" s="176" t="s">
        <v>154</v>
      </c>
      <c r="D12" s="176" t="s">
        <v>155</v>
      </c>
      <c r="E12" s="214" t="s">
        <v>154</v>
      </c>
      <c r="F12" s="214" t="s">
        <v>155</v>
      </c>
      <c r="G12" s="214" t="s">
        <v>154</v>
      </c>
      <c r="H12" s="214" t="s">
        <v>155</v>
      </c>
      <c r="I12" s="214" t="s">
        <v>154</v>
      </c>
      <c r="J12" s="214" t="s">
        <v>155</v>
      </c>
    </row>
    <row r="13" spans="1:10" s="108" customFormat="1" ht="21" customHeight="1">
      <c r="A13" s="175" t="s">
        <v>58</v>
      </c>
      <c r="B13" s="177" t="s">
        <v>59</v>
      </c>
      <c r="C13" s="178">
        <v>70225679.79</v>
      </c>
      <c r="D13" s="178">
        <v>60884</v>
      </c>
      <c r="E13" s="178">
        <v>81768080.23</v>
      </c>
      <c r="F13" s="178">
        <v>49808.91</v>
      </c>
      <c r="G13" s="178">
        <v>71084505.61</v>
      </c>
      <c r="H13" s="178">
        <v>83764.27</v>
      </c>
      <c r="I13" s="178">
        <v>11017223920.2</v>
      </c>
      <c r="J13" s="178">
        <v>154280956.12</v>
      </c>
    </row>
    <row r="14" spans="1:10" s="108" customFormat="1" ht="21" customHeight="1">
      <c r="A14" s="175" t="s">
        <v>686</v>
      </c>
      <c r="B14" s="81" t="s">
        <v>678</v>
      </c>
      <c r="C14" s="179"/>
      <c r="D14" s="179"/>
      <c r="E14" s="179"/>
      <c r="F14" s="179"/>
      <c r="G14" s="179"/>
      <c r="H14" s="179"/>
      <c r="I14" s="179">
        <v>55271795379.12</v>
      </c>
      <c r="J14" s="179">
        <v>962809367.48</v>
      </c>
    </row>
    <row r="15" spans="1:10" s="108" customFormat="1" ht="21" customHeight="1">
      <c r="A15" s="175" t="s">
        <v>61</v>
      </c>
      <c r="B15" s="81" t="s">
        <v>62</v>
      </c>
      <c r="C15" s="179">
        <v>43136797.93</v>
      </c>
      <c r="D15" s="179">
        <v>37108.85</v>
      </c>
      <c r="E15" s="179">
        <v>50104722.06</v>
      </c>
      <c r="F15" s="179">
        <v>29029.65</v>
      </c>
      <c r="G15" s="179">
        <v>43854264.6</v>
      </c>
      <c r="H15" s="179">
        <v>28406.31</v>
      </c>
      <c r="I15" s="179">
        <v>10748465281.32</v>
      </c>
      <c r="J15" s="179">
        <v>140155595.21</v>
      </c>
    </row>
    <row r="16" spans="1:10" s="108" customFormat="1" ht="21" customHeight="1">
      <c r="A16" s="175" t="s">
        <v>395</v>
      </c>
      <c r="B16" s="81" t="s">
        <v>394</v>
      </c>
      <c r="C16" s="179">
        <v>106776898.78</v>
      </c>
      <c r="D16" s="179">
        <v>79887.5</v>
      </c>
      <c r="E16" s="179">
        <v>120440356.42</v>
      </c>
      <c r="F16" s="179">
        <v>37381.42</v>
      </c>
      <c r="G16" s="179">
        <v>105158394.63</v>
      </c>
      <c r="H16" s="179">
        <v>76667.25</v>
      </c>
      <c r="I16" s="179">
        <v>59216061442.52</v>
      </c>
      <c r="J16" s="179">
        <v>799473949.63</v>
      </c>
    </row>
    <row r="17" spans="1:10" s="108" customFormat="1" ht="21" customHeight="1">
      <c r="A17" s="175" t="s">
        <v>687</v>
      </c>
      <c r="B17" s="81" t="s">
        <v>679</v>
      </c>
      <c r="C17" s="179"/>
      <c r="D17" s="179"/>
      <c r="E17" s="179"/>
      <c r="F17" s="179"/>
      <c r="G17" s="179"/>
      <c r="H17" s="179"/>
      <c r="I17" s="179">
        <v>18840616951.09</v>
      </c>
      <c r="J17" s="179">
        <v>300565885.21</v>
      </c>
    </row>
    <row r="18" spans="1:10" s="108" customFormat="1" ht="21" customHeight="1">
      <c r="A18" s="175" t="s">
        <v>97</v>
      </c>
      <c r="B18" s="81" t="s">
        <v>60</v>
      </c>
      <c r="C18" s="179">
        <v>12656373.57</v>
      </c>
      <c r="D18" s="179">
        <v>16646.58</v>
      </c>
      <c r="E18" s="179">
        <v>15000039.14</v>
      </c>
      <c r="F18" s="179">
        <v>11536.42</v>
      </c>
      <c r="G18" s="179">
        <v>13286118.96</v>
      </c>
      <c r="H18" s="179">
        <v>12277.07</v>
      </c>
      <c r="I18" s="179">
        <v>9774204221.72</v>
      </c>
      <c r="J18" s="179">
        <v>151608379.79</v>
      </c>
    </row>
    <row r="19" spans="1:10" s="108" customFormat="1" ht="21" customHeight="1">
      <c r="A19" s="175" t="s">
        <v>63</v>
      </c>
      <c r="B19" s="81" t="s">
        <v>64</v>
      </c>
      <c r="C19" s="179">
        <v>4722832.27</v>
      </c>
      <c r="D19" s="179">
        <v>6225.21</v>
      </c>
      <c r="E19" s="179">
        <v>5939015.34</v>
      </c>
      <c r="F19" s="179">
        <v>6450.72</v>
      </c>
      <c r="G19" s="179">
        <v>4953129.58</v>
      </c>
      <c r="H19" s="179">
        <v>3549.2</v>
      </c>
      <c r="I19" s="179">
        <v>5090046210.97</v>
      </c>
      <c r="J19" s="179">
        <v>82603033.67</v>
      </c>
    </row>
    <row r="20" spans="1:10" s="108" customFormat="1" ht="21" customHeight="1">
      <c r="A20" s="175" t="s">
        <v>65</v>
      </c>
      <c r="B20" s="81" t="s">
        <v>66</v>
      </c>
      <c r="C20" s="179">
        <v>34410839.74</v>
      </c>
      <c r="D20" s="179">
        <v>34476.79</v>
      </c>
      <c r="E20" s="179">
        <v>40995925.28</v>
      </c>
      <c r="F20" s="179">
        <v>22433.09</v>
      </c>
      <c r="G20" s="179">
        <v>35920502.65</v>
      </c>
      <c r="H20" s="179">
        <v>25478.23</v>
      </c>
      <c r="I20" s="179">
        <v>34195388106.51</v>
      </c>
      <c r="J20" s="179">
        <v>569110575.98</v>
      </c>
    </row>
    <row r="21" spans="1:10" s="108" customFormat="1" ht="21" customHeight="1">
      <c r="A21" s="175" t="s">
        <v>682</v>
      </c>
      <c r="B21" s="81" t="s">
        <v>676</v>
      </c>
      <c r="C21" s="179">
        <v>18156430.36</v>
      </c>
      <c r="D21" s="179">
        <v>15636.21</v>
      </c>
      <c r="E21" s="179">
        <v>21558211.22</v>
      </c>
      <c r="F21" s="179">
        <v>16030.36</v>
      </c>
      <c r="G21" s="179">
        <v>18794570.3</v>
      </c>
      <c r="H21" s="179">
        <v>14774.91</v>
      </c>
      <c r="I21" s="179">
        <v>11260286607.66</v>
      </c>
      <c r="J21" s="179">
        <v>164930640.51</v>
      </c>
    </row>
    <row r="22" spans="1:10" s="108" customFormat="1" ht="21" customHeight="1">
      <c r="A22" s="175" t="s">
        <v>681</v>
      </c>
      <c r="B22" s="81" t="s">
        <v>677</v>
      </c>
      <c r="C22" s="179">
        <v>22122467.89</v>
      </c>
      <c r="D22" s="179">
        <v>35014.7</v>
      </c>
      <c r="E22" s="179">
        <v>26366248.35</v>
      </c>
      <c r="F22" s="179">
        <v>17223.51</v>
      </c>
      <c r="G22" s="179">
        <v>23119696.09</v>
      </c>
      <c r="H22" s="179">
        <v>22604.71</v>
      </c>
      <c r="I22" s="179">
        <v>19490182298.51</v>
      </c>
      <c r="J22" s="179">
        <v>361913184.16</v>
      </c>
    </row>
    <row r="23" spans="1:10" s="186" customFormat="1" ht="21" customHeight="1" thickBot="1">
      <c r="A23" s="257"/>
      <c r="B23" s="256" t="s">
        <v>48</v>
      </c>
      <c r="C23" s="254">
        <v>312208320.33</v>
      </c>
      <c r="D23" s="254">
        <v>285879.84</v>
      </c>
      <c r="E23" s="254">
        <v>362172598.04</v>
      </c>
      <c r="F23" s="254">
        <v>189894.08</v>
      </c>
      <c r="G23" s="254">
        <v>316171182.42</v>
      </c>
      <c r="H23" s="254">
        <v>267521.95</v>
      </c>
      <c r="I23" s="254">
        <v>234904270419.62</v>
      </c>
      <c r="J23" s="254">
        <v>3687451567.76</v>
      </c>
    </row>
    <row r="24" spans="1:10" ht="12.75">
      <c r="A24"/>
      <c r="B24"/>
      <c r="C24"/>
      <c r="D24"/>
      <c r="E24"/>
      <c r="F24"/>
      <c r="G24"/>
      <c r="H24"/>
      <c r="I24"/>
      <c r="J24" s="284" t="s">
        <v>67</v>
      </c>
    </row>
    <row r="25" spans="1:10" ht="12.75">
      <c r="A25"/>
      <c r="B25"/>
      <c r="C25"/>
      <c r="D25"/>
      <c r="E25"/>
      <c r="F25"/>
      <c r="G25"/>
      <c r="H25"/>
      <c r="I25"/>
      <c r="J25"/>
    </row>
    <row r="26" spans="1:10" ht="12.75">
      <c r="A26"/>
      <c r="B26"/>
      <c r="C26"/>
      <c r="D26"/>
      <c r="E26"/>
      <c r="F26"/>
      <c r="G26"/>
      <c r="H26"/>
      <c r="I26"/>
      <c r="J26"/>
    </row>
    <row r="27" spans="1:9" ht="12.75">
      <c r="A27" s="8"/>
      <c r="B27" s="8"/>
      <c r="C27" s="8"/>
      <c r="D27" s="8"/>
      <c r="E27" s="8"/>
      <c r="F27" s="8"/>
      <c r="G27" s="8"/>
      <c r="H27" s="8"/>
      <c r="I27" s="8"/>
    </row>
    <row r="28" spans="3:9" ht="12.75">
      <c r="C28" s="8"/>
      <c r="D28" s="8"/>
      <c r="E28" s="8"/>
      <c r="F28" s="8"/>
      <c r="G28" s="8"/>
      <c r="H28" s="8"/>
      <c r="I28" s="8"/>
    </row>
    <row r="29" spans="1:9" ht="12.75">
      <c r="A29" s="8"/>
      <c r="B29" s="8"/>
      <c r="C29" s="8"/>
      <c r="D29" s="8"/>
      <c r="E29" s="8"/>
      <c r="F29" s="8"/>
      <c r="G29" s="8"/>
      <c r="H29" s="8"/>
      <c r="I29" s="8"/>
    </row>
  </sheetData>
  <sheetProtection/>
  <mergeCells count="14">
    <mergeCell ref="G10:H10"/>
    <mergeCell ref="I10:J10"/>
    <mergeCell ref="E8:F8"/>
    <mergeCell ref="G8:H8"/>
    <mergeCell ref="I8:J8"/>
    <mergeCell ref="E9:F9"/>
    <mergeCell ref="G9:H9"/>
    <mergeCell ref="I9:J9"/>
    <mergeCell ref="B8:B10"/>
    <mergeCell ref="B11:B12"/>
    <mergeCell ref="C8:D8"/>
    <mergeCell ref="C9:D9"/>
    <mergeCell ref="C10:D10"/>
    <mergeCell ref="E10:F10"/>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N51"/>
  <sheetViews>
    <sheetView showGridLines="0" zoomScalePageLayoutView="0" workbookViewId="0" topLeftCell="A1">
      <selection activeCell="A1" sqref="A1"/>
    </sheetView>
  </sheetViews>
  <sheetFormatPr defaultColWidth="9.140625" defaultRowHeight="12.75"/>
  <cols>
    <col min="1" max="1" width="1.57421875" style="6" customWidth="1"/>
    <col min="2" max="2" width="28.421875" style="6" customWidth="1"/>
    <col min="3" max="5" width="18.421875" style="6" customWidth="1"/>
    <col min="6" max="6" width="23.00390625" style="6" customWidth="1"/>
    <col min="7" max="10" width="18.421875" style="6" customWidth="1"/>
    <col min="11" max="11" width="18.421875" style="8" customWidth="1"/>
    <col min="12" max="15" width="18.421875" style="6" customWidth="1"/>
    <col min="16" max="16384" width="9.140625" style="6" customWidth="1"/>
  </cols>
  <sheetData>
    <row r="2" spans="2:7" s="3" customFormat="1" ht="15">
      <c r="B2" s="51" t="s">
        <v>644</v>
      </c>
      <c r="C2" s="52"/>
      <c r="D2" s="52"/>
      <c r="E2" s="52"/>
      <c r="F2" s="52"/>
      <c r="G2" s="52"/>
    </row>
    <row r="3" spans="2:7" s="3" customFormat="1" ht="15">
      <c r="B3" s="236" t="s">
        <v>652</v>
      </c>
      <c r="C3" s="52"/>
      <c r="D3" s="52"/>
      <c r="E3" s="52"/>
      <c r="F3" s="52"/>
      <c r="G3" s="52"/>
    </row>
    <row r="4" ht="15">
      <c r="B4" s="251"/>
    </row>
    <row r="5" spans="1:14" s="108" customFormat="1" ht="19.5" customHeight="1">
      <c r="A5" s="129"/>
      <c r="B5" s="248" t="s">
        <v>701</v>
      </c>
      <c r="C5" s="116"/>
      <c r="D5" s="116"/>
      <c r="E5" s="116"/>
      <c r="F5" s="116"/>
      <c r="G5" s="217"/>
      <c r="H5" s="217"/>
      <c r="I5" s="217"/>
      <c r="J5" s="217"/>
      <c r="K5" s="217"/>
      <c r="L5" s="217"/>
      <c r="M5" s="217"/>
      <c r="N5" s="217"/>
    </row>
    <row r="6" spans="1:14" s="108" customFormat="1" ht="19.5" customHeight="1">
      <c r="A6" s="129"/>
      <c r="B6" s="249" t="s">
        <v>702</v>
      </c>
      <c r="C6" s="116"/>
      <c r="D6" s="116"/>
      <c r="E6" s="116"/>
      <c r="F6" s="116"/>
      <c r="G6" s="217"/>
      <c r="H6" s="217"/>
      <c r="I6" s="217"/>
      <c r="J6" s="217"/>
      <c r="K6" s="217"/>
      <c r="L6" s="217"/>
      <c r="M6" s="217"/>
      <c r="N6" s="217"/>
    </row>
    <row r="7" spans="1:14" s="108" customFormat="1" ht="19.5" customHeight="1" thickBot="1">
      <c r="A7" s="129"/>
      <c r="B7" s="114"/>
      <c r="C7" s="125"/>
      <c r="D7" s="116"/>
      <c r="E7" s="116"/>
      <c r="F7" s="116"/>
      <c r="G7" s="217"/>
      <c r="H7" s="217"/>
      <c r="I7" s="217"/>
      <c r="J7" s="217"/>
      <c r="K7" s="217"/>
      <c r="L7" s="217"/>
      <c r="M7" s="217"/>
      <c r="N7" s="217"/>
    </row>
    <row r="8" spans="1:14" s="52" customFormat="1" ht="25.5" customHeight="1">
      <c r="A8" s="168"/>
      <c r="B8" s="329" t="s">
        <v>45</v>
      </c>
      <c r="C8" s="333" t="s">
        <v>123</v>
      </c>
      <c r="D8" s="334"/>
      <c r="E8" s="333"/>
      <c r="F8" s="334"/>
      <c r="G8" s="341" t="s">
        <v>123</v>
      </c>
      <c r="H8" s="342"/>
      <c r="I8" s="341"/>
      <c r="J8" s="342"/>
      <c r="K8" s="341" t="s">
        <v>123</v>
      </c>
      <c r="L8" s="342"/>
      <c r="M8" s="341"/>
      <c r="N8" s="342"/>
    </row>
    <row r="9" spans="1:14" s="52" customFormat="1" ht="25.5" customHeight="1">
      <c r="A9" s="168"/>
      <c r="B9" s="330"/>
      <c r="C9" s="357" t="s">
        <v>124</v>
      </c>
      <c r="D9" s="348"/>
      <c r="E9" s="347"/>
      <c r="F9" s="348"/>
      <c r="G9" s="345" t="s">
        <v>124</v>
      </c>
      <c r="H9" s="346"/>
      <c r="I9" s="349"/>
      <c r="J9" s="346"/>
      <c r="K9" s="345" t="s">
        <v>124</v>
      </c>
      <c r="L9" s="346"/>
      <c r="M9" s="349"/>
      <c r="N9" s="346"/>
    </row>
    <row r="10" spans="1:14" s="52" customFormat="1" ht="19.5" customHeight="1">
      <c r="A10" s="168"/>
      <c r="B10" s="330"/>
      <c r="C10" s="353" t="s">
        <v>692</v>
      </c>
      <c r="D10" s="354"/>
      <c r="E10" s="353"/>
      <c r="F10" s="354"/>
      <c r="G10" s="350" t="s">
        <v>693</v>
      </c>
      <c r="H10" s="351"/>
      <c r="I10" s="350"/>
      <c r="J10" s="351"/>
      <c r="K10" s="350" t="s">
        <v>694</v>
      </c>
      <c r="L10" s="351"/>
      <c r="M10" s="350"/>
      <c r="N10" s="351"/>
    </row>
    <row r="11" spans="1:14" s="52" customFormat="1" ht="30">
      <c r="A11" s="169"/>
      <c r="B11" s="355" t="s">
        <v>46</v>
      </c>
      <c r="C11" s="170" t="s">
        <v>41</v>
      </c>
      <c r="D11" s="180" t="s">
        <v>383</v>
      </c>
      <c r="E11" s="180" t="s">
        <v>125</v>
      </c>
      <c r="F11" s="180" t="s">
        <v>126</v>
      </c>
      <c r="G11" s="218" t="s">
        <v>41</v>
      </c>
      <c r="H11" s="218" t="s">
        <v>383</v>
      </c>
      <c r="I11" s="218" t="s">
        <v>125</v>
      </c>
      <c r="J11" s="218" t="s">
        <v>126</v>
      </c>
      <c r="K11" s="218" t="s">
        <v>41</v>
      </c>
      <c r="L11" s="218" t="s">
        <v>383</v>
      </c>
      <c r="M11" s="218" t="s">
        <v>125</v>
      </c>
      <c r="N11" s="218" t="s">
        <v>126</v>
      </c>
    </row>
    <row r="12" spans="1:14" s="52" customFormat="1" ht="30" customHeight="1" thickBot="1">
      <c r="A12" s="169"/>
      <c r="B12" s="356"/>
      <c r="C12" s="204" t="s">
        <v>42</v>
      </c>
      <c r="D12" s="204" t="s">
        <v>384</v>
      </c>
      <c r="E12" s="204" t="s">
        <v>127</v>
      </c>
      <c r="F12" s="181"/>
      <c r="G12" s="219" t="s">
        <v>42</v>
      </c>
      <c r="H12" s="219" t="s">
        <v>384</v>
      </c>
      <c r="I12" s="219" t="s">
        <v>127</v>
      </c>
      <c r="J12" s="220"/>
      <c r="K12" s="219" t="s">
        <v>42</v>
      </c>
      <c r="L12" s="219" t="s">
        <v>384</v>
      </c>
      <c r="M12" s="219" t="s">
        <v>127</v>
      </c>
      <c r="N12" s="220"/>
    </row>
    <row r="13" spans="1:14" s="52" customFormat="1" ht="21" customHeight="1">
      <c r="A13" s="171" t="s">
        <v>58</v>
      </c>
      <c r="B13" s="33" t="s">
        <v>59</v>
      </c>
      <c r="C13" s="45">
        <v>3410315</v>
      </c>
      <c r="D13" s="45">
        <v>3225310</v>
      </c>
      <c r="E13" s="45">
        <v>11885</v>
      </c>
      <c r="F13" s="258">
        <v>0.0035</v>
      </c>
      <c r="G13" s="45">
        <v>3405469</v>
      </c>
      <c r="H13" s="45">
        <v>3219655</v>
      </c>
      <c r="I13" s="45">
        <v>11726</v>
      </c>
      <c r="J13" s="258">
        <v>0.0034</v>
      </c>
      <c r="K13" s="45">
        <v>3404088</v>
      </c>
      <c r="L13" s="45">
        <v>3214174</v>
      </c>
      <c r="M13" s="45">
        <v>11813</v>
      </c>
      <c r="N13" s="258">
        <v>0.0035</v>
      </c>
    </row>
    <row r="14" spans="1:14" s="52" customFormat="1" ht="21" customHeight="1">
      <c r="A14" s="171" t="s">
        <v>61</v>
      </c>
      <c r="B14" s="33" t="s">
        <v>62</v>
      </c>
      <c r="C14" s="45">
        <v>2363994</v>
      </c>
      <c r="D14" s="45">
        <v>2346903</v>
      </c>
      <c r="E14" s="45">
        <v>18006</v>
      </c>
      <c r="F14" s="258">
        <v>0.0076</v>
      </c>
      <c r="G14" s="45">
        <v>2361119</v>
      </c>
      <c r="H14" s="45">
        <v>2344050</v>
      </c>
      <c r="I14" s="45">
        <v>17872</v>
      </c>
      <c r="J14" s="258">
        <v>0.0076</v>
      </c>
      <c r="K14" s="45">
        <v>2359020</v>
      </c>
      <c r="L14" s="45">
        <v>2341333</v>
      </c>
      <c r="M14" s="45">
        <v>17917</v>
      </c>
      <c r="N14" s="258">
        <v>0.0076</v>
      </c>
    </row>
    <row r="15" spans="1:14" s="52" customFormat="1" ht="21" customHeight="1">
      <c r="A15" s="171" t="s">
        <v>395</v>
      </c>
      <c r="B15" s="33" t="s">
        <v>394</v>
      </c>
      <c r="C15" s="45">
        <v>2811589</v>
      </c>
      <c r="D15" s="45">
        <v>2752250</v>
      </c>
      <c r="E15" s="45">
        <v>12693</v>
      </c>
      <c r="F15" s="258">
        <v>0.0045</v>
      </c>
      <c r="G15" s="45">
        <v>2807741</v>
      </c>
      <c r="H15" s="45">
        <v>2748864</v>
      </c>
      <c r="I15" s="45">
        <v>12602</v>
      </c>
      <c r="J15" s="258">
        <v>0.0045</v>
      </c>
      <c r="K15" s="45">
        <v>2804568</v>
      </c>
      <c r="L15" s="45">
        <v>2744901</v>
      </c>
      <c r="M15" s="45">
        <v>12726</v>
      </c>
      <c r="N15" s="258">
        <v>0.0045</v>
      </c>
    </row>
    <row r="16" spans="1:14" s="52" customFormat="1" ht="21" customHeight="1">
      <c r="A16" s="171" t="s">
        <v>97</v>
      </c>
      <c r="B16" s="33" t="s">
        <v>60</v>
      </c>
      <c r="C16" s="45">
        <v>870636</v>
      </c>
      <c r="D16" s="45">
        <v>852269</v>
      </c>
      <c r="E16" s="45">
        <v>8627</v>
      </c>
      <c r="F16" s="258">
        <v>0.0099</v>
      </c>
      <c r="G16" s="45">
        <v>869632</v>
      </c>
      <c r="H16" s="45">
        <v>851229</v>
      </c>
      <c r="I16" s="45">
        <v>8629</v>
      </c>
      <c r="J16" s="258">
        <v>0.0099</v>
      </c>
      <c r="K16" s="45">
        <v>868718</v>
      </c>
      <c r="L16" s="45">
        <v>850234</v>
      </c>
      <c r="M16" s="45">
        <v>8584</v>
      </c>
      <c r="N16" s="258">
        <v>0.0099</v>
      </c>
    </row>
    <row r="17" spans="1:14" s="52" customFormat="1" ht="21" customHeight="1">
      <c r="A17" s="171" t="s">
        <v>63</v>
      </c>
      <c r="B17" s="33" t="s">
        <v>64</v>
      </c>
      <c r="C17" s="45">
        <v>535026</v>
      </c>
      <c r="D17" s="45">
        <v>529245</v>
      </c>
      <c r="E17" s="45">
        <v>9036</v>
      </c>
      <c r="F17" s="258">
        <v>0.0169</v>
      </c>
      <c r="G17" s="45">
        <v>535033</v>
      </c>
      <c r="H17" s="45">
        <v>529161</v>
      </c>
      <c r="I17" s="45">
        <v>9514</v>
      </c>
      <c r="J17" s="258">
        <v>0.0178</v>
      </c>
      <c r="K17" s="45">
        <v>534538</v>
      </c>
      <c r="L17" s="45">
        <v>528598</v>
      </c>
      <c r="M17" s="45">
        <v>9488</v>
      </c>
      <c r="N17" s="258">
        <v>0.0177</v>
      </c>
    </row>
    <row r="18" spans="1:14" s="52" customFormat="1" ht="21" customHeight="1">
      <c r="A18" s="171" t="s">
        <v>65</v>
      </c>
      <c r="B18" s="33" t="s">
        <v>66</v>
      </c>
      <c r="C18" s="45">
        <v>2216787</v>
      </c>
      <c r="D18" s="45">
        <v>2183334</v>
      </c>
      <c r="E18" s="45">
        <v>20170</v>
      </c>
      <c r="F18" s="258">
        <v>0.0091</v>
      </c>
      <c r="G18" s="45">
        <v>2213864</v>
      </c>
      <c r="H18" s="45">
        <v>2179418</v>
      </c>
      <c r="I18" s="45">
        <v>20011</v>
      </c>
      <c r="J18" s="258">
        <v>0.009</v>
      </c>
      <c r="K18" s="45">
        <v>2213245</v>
      </c>
      <c r="L18" s="45">
        <v>2175739</v>
      </c>
      <c r="M18" s="45">
        <v>20090</v>
      </c>
      <c r="N18" s="258">
        <v>0.0091</v>
      </c>
    </row>
    <row r="19" spans="1:14" s="52" customFormat="1" ht="21" customHeight="1">
      <c r="A19" s="171" t="s">
        <v>682</v>
      </c>
      <c r="B19" s="33" t="s">
        <v>676</v>
      </c>
      <c r="C19" s="45">
        <v>1056783</v>
      </c>
      <c r="D19" s="45">
        <v>1025055</v>
      </c>
      <c r="E19" s="45">
        <v>1548</v>
      </c>
      <c r="F19" s="258">
        <v>0.0015</v>
      </c>
      <c r="G19" s="45">
        <v>1055321</v>
      </c>
      <c r="H19" s="45">
        <v>1023543</v>
      </c>
      <c r="I19" s="45">
        <v>1542</v>
      </c>
      <c r="J19" s="258">
        <v>0.0015</v>
      </c>
      <c r="K19" s="45">
        <v>1053997</v>
      </c>
      <c r="L19" s="45">
        <v>1022101</v>
      </c>
      <c r="M19" s="45">
        <v>1535</v>
      </c>
      <c r="N19" s="258">
        <v>0.0015</v>
      </c>
    </row>
    <row r="20" spans="1:14" s="52" customFormat="1" ht="21" customHeight="1">
      <c r="A20" s="171" t="s">
        <v>681</v>
      </c>
      <c r="B20" s="33" t="s">
        <v>677</v>
      </c>
      <c r="C20" s="45">
        <v>1729501</v>
      </c>
      <c r="D20" s="45">
        <v>1655374</v>
      </c>
      <c r="E20" s="45">
        <v>19139</v>
      </c>
      <c r="F20" s="258">
        <v>0.0111</v>
      </c>
      <c r="G20" s="45">
        <v>1727026</v>
      </c>
      <c r="H20" s="45">
        <v>1652940</v>
      </c>
      <c r="I20" s="45">
        <v>18894</v>
      </c>
      <c r="J20" s="258">
        <v>0.0109</v>
      </c>
      <c r="K20" s="45">
        <v>1725005</v>
      </c>
      <c r="L20" s="45">
        <v>1650501</v>
      </c>
      <c r="M20" s="45">
        <v>18880</v>
      </c>
      <c r="N20" s="258">
        <v>0.0109</v>
      </c>
    </row>
    <row r="21" spans="1:14" s="291" customFormat="1" ht="21" customHeight="1" thickBot="1">
      <c r="A21" s="288"/>
      <c r="B21" s="275" t="s">
        <v>48</v>
      </c>
      <c r="C21" s="289">
        <v>14994631</v>
      </c>
      <c r="D21" s="289">
        <v>14569740</v>
      </c>
      <c r="E21" s="289">
        <v>101104</v>
      </c>
      <c r="F21" s="290">
        <v>0.00674268009662925</v>
      </c>
      <c r="G21" s="289">
        <v>14975205</v>
      </c>
      <c r="H21" s="289">
        <v>14548860</v>
      </c>
      <c r="I21" s="289">
        <v>100790</v>
      </c>
      <c r="J21" s="290">
        <v>0.00673045878169948</v>
      </c>
      <c r="K21" s="289">
        <v>14963179</v>
      </c>
      <c r="L21" s="289">
        <v>14527581</v>
      </c>
      <c r="M21" s="289">
        <v>101033</v>
      </c>
      <c r="N21" s="290">
        <v>0.00675210795780763</v>
      </c>
    </row>
    <row r="22" spans="1:14" ht="12.75">
      <c r="A22"/>
      <c r="B22"/>
      <c r="C22"/>
      <c r="D22"/>
      <c r="E22"/>
      <c r="F22"/>
      <c r="G22"/>
      <c r="H22"/>
      <c r="I22"/>
      <c r="J22"/>
      <c r="K22"/>
      <c r="L22"/>
      <c r="M22"/>
      <c r="N22" s="284" t="s">
        <v>43</v>
      </c>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s="70"/>
      <c r="L29" s="70"/>
      <c r="M29" s="70"/>
      <c r="N29" s="70"/>
    </row>
    <row r="30" spans="1:14" ht="15">
      <c r="A30" s="19"/>
      <c r="K30" s="312"/>
      <c r="L30" s="352"/>
      <c r="M30" s="352"/>
      <c r="N30" s="308"/>
    </row>
    <row r="31" ht="12.75">
      <c r="A31" s="19"/>
    </row>
    <row r="32" ht="12.75">
      <c r="A32" s="19"/>
    </row>
    <row r="33" ht="12.75">
      <c r="A33" s="19"/>
    </row>
    <row r="34" ht="12.75">
      <c r="A34" s="19"/>
    </row>
    <row r="35" ht="12.75">
      <c r="A35" s="19"/>
    </row>
    <row r="36" ht="12.75">
      <c r="A36" s="19"/>
    </row>
    <row r="37" ht="12.75">
      <c r="A37" s="19"/>
    </row>
    <row r="38" ht="12.75">
      <c r="A38" s="19"/>
    </row>
    <row r="39" ht="12.75">
      <c r="A39" s="19"/>
    </row>
    <row r="40" ht="12.75">
      <c r="A40" s="19"/>
    </row>
    <row r="41" ht="12.75">
      <c r="A41" s="19"/>
    </row>
    <row r="42" ht="12.75">
      <c r="A42" s="19"/>
    </row>
    <row r="43" ht="12.75">
      <c r="A43" s="19"/>
    </row>
    <row r="44" ht="12.75">
      <c r="A44" s="19"/>
    </row>
    <row r="45" ht="12.75">
      <c r="A45" s="19"/>
    </row>
    <row r="46" ht="12.75">
      <c r="A46" s="19"/>
    </row>
    <row r="47" ht="12.75">
      <c r="A47" s="19"/>
    </row>
    <row r="48" ht="12.75">
      <c r="A48" s="19"/>
    </row>
    <row r="49" ht="12.75">
      <c r="A49" s="19"/>
    </row>
    <row r="50" ht="12.75">
      <c r="A50" s="19"/>
    </row>
    <row r="51" ht="12.75">
      <c r="A51" s="19"/>
    </row>
  </sheetData>
  <sheetProtection/>
  <mergeCells count="21">
    <mergeCell ref="C9:D9"/>
    <mergeCell ref="M8:N8"/>
    <mergeCell ref="B8:B10"/>
    <mergeCell ref="K30:N30"/>
    <mergeCell ref="C10:D10"/>
    <mergeCell ref="E10:F10"/>
    <mergeCell ref="B11:B12"/>
    <mergeCell ref="G8:H8"/>
    <mergeCell ref="I8:J8"/>
    <mergeCell ref="K8:L8"/>
    <mergeCell ref="E8:F8"/>
    <mergeCell ref="G9:H9"/>
    <mergeCell ref="E9:F9"/>
    <mergeCell ref="I9:J9"/>
    <mergeCell ref="C8:D8"/>
    <mergeCell ref="K10:L10"/>
    <mergeCell ref="M10:N10"/>
    <mergeCell ref="K9:L9"/>
    <mergeCell ref="M9:N9"/>
    <mergeCell ref="G10:H10"/>
    <mergeCell ref="I10:J10"/>
  </mergeCells>
  <hyperlinks>
    <hyperlink ref="B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2024-02-29T15:28:35Z</dcterms:created>
  <dcterms:modified xsi:type="dcterms:W3CDTF">2024-03-01T11:29:33Z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