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16" yWindow="290" windowWidth="13890" windowHeight="11250" tabRatio="852" activeTab="0"/>
  </bookViews>
  <sheets>
    <sheet name="Spis tabel x Tables Index" sheetId="1" r:id="rId1"/>
    <sheet name="Tabl. 1" sheetId="2" r:id="rId2"/>
    <sheet name="Tabl. 2" sheetId="3" r:id="rId3"/>
    <sheet name="Tabl. 3" sheetId="4" r:id="rId4"/>
    <sheet name="Tabl. 4" sheetId="5" r:id="rId5"/>
    <sheet name="Tabl. 4a" sheetId="6" r:id="rId6"/>
    <sheet name="Tabl. 5" sheetId="7" r:id="rId7"/>
    <sheet name="Tabl. 6" sheetId="8" r:id="rId8"/>
    <sheet name="Tabl. 7" sheetId="9" r:id="rId9"/>
    <sheet name="Tabl. 8" sheetId="10" r:id="rId10"/>
    <sheet name="Tabl. 9" sheetId="11" r:id="rId11"/>
    <sheet name="Tabl. 10" sheetId="12" r:id="rId12"/>
    <sheet name="Tabl. 11" sheetId="13" r:id="rId13"/>
    <sheet name="Tabl. 12" sheetId="14" r:id="rId14"/>
    <sheet name="Tabl. 13" sheetId="15" r:id="rId15"/>
    <sheet name="Tabl. 14" sheetId="16" r:id="rId16"/>
    <sheet name="Tabl. 15" sheetId="17" r:id="rId17"/>
  </sheets>
  <definedNames/>
  <calcPr fullCalcOnLoad="1"/>
</workbook>
</file>

<file path=xl/sharedStrings.xml><?xml version="1.0" encoding="utf-8"?>
<sst xmlns="http://schemas.openxmlformats.org/spreadsheetml/2006/main" count="1149" uniqueCount="507">
  <si>
    <t>6.</t>
  </si>
  <si>
    <t>7.</t>
  </si>
  <si>
    <t>8.</t>
  </si>
  <si>
    <t>9.</t>
  </si>
  <si>
    <t>A - Z</t>
  </si>
  <si>
    <t>Razem portfel inwestycyjny / Total investment portfolio</t>
  </si>
  <si>
    <t>Otwarty fundusz emerytalny  Open pension fund</t>
  </si>
  <si>
    <t>kwartalnie</t>
  </si>
  <si>
    <t>rocznie</t>
  </si>
  <si>
    <t>Table 11. Open Pension Funds' Balance Sheets (in PLN)</t>
  </si>
  <si>
    <t>BILANS</t>
  </si>
  <si>
    <t>1.</t>
  </si>
  <si>
    <t>2.</t>
  </si>
  <si>
    <t>a)</t>
  </si>
  <si>
    <t>b)</t>
  </si>
  <si>
    <t>c)</t>
  </si>
  <si>
    <t>3.</t>
  </si>
  <si>
    <t>d)</t>
  </si>
  <si>
    <t>e)</t>
  </si>
  <si>
    <t>f)</t>
  </si>
  <si>
    <t>g)</t>
  </si>
  <si>
    <t>4.</t>
  </si>
  <si>
    <t>II</t>
  </si>
  <si>
    <t>5.</t>
  </si>
  <si>
    <t>10.</t>
  </si>
  <si>
    <t>III</t>
  </si>
  <si>
    <t>IV</t>
  </si>
  <si>
    <t>V</t>
  </si>
  <si>
    <t>Table 12. Open Pension Funds' Profit and Loss Statements</t>
  </si>
  <si>
    <t>RACHUNEK WYNIKÓW</t>
  </si>
  <si>
    <t>h)</t>
  </si>
  <si>
    <t>VI</t>
  </si>
  <si>
    <t>VII</t>
  </si>
  <si>
    <t>Table 13. Pension Societies' Balance Sheets (in PLN) *)</t>
  </si>
  <si>
    <t>I.</t>
  </si>
  <si>
    <t>II.</t>
  </si>
  <si>
    <t>-</t>
  </si>
  <si>
    <t>Table 14. Pension Societies' Profit and Loss Statements (in PLN) *)</t>
  </si>
  <si>
    <t>i)</t>
  </si>
  <si>
    <t>j)</t>
  </si>
  <si>
    <t>k)</t>
  </si>
  <si>
    <t>ogółem</t>
  </si>
  <si>
    <t>total</t>
  </si>
  <si>
    <t>Źródło: OFE / Source: OPF</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</si>
  <si>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</si>
  <si>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</si>
  <si>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</si>
  <si>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</si>
  <si>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</si>
  <si>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</si>
  <si>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</si>
  <si>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</si>
  <si>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</si>
  <si>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</si>
  <si>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</si>
  <si>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</si>
  <si>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</si>
  <si>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</si>
  <si>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</si>
  <si>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</si>
  <si>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</si>
  <si>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</si>
  <si>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</si>
  <si>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</si>
  <si>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</si>
  <si>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</si>
  <si>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</si>
  <si>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</si>
  <si>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</si>
  <si>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</si>
  <si>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</si>
  <si>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</si>
  <si>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</si>
  <si>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</si>
  <si>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</si>
  <si>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</si>
  <si>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</si>
  <si>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</si>
  <si>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</si>
  <si>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</si>
  <si>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</si>
  <si>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</si>
  <si>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</si>
  <si>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</si>
  <si>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</si>
  <si>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</si>
  <si>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</si>
  <si>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</si>
  <si>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</si>
  <si>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</si>
  <si>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</si>
  <si>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</si>
  <si>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</si>
  <si>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</si>
  <si>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Table 3. Members' Dynamics by Open Pension Funds *)</t>
  </si>
  <si>
    <t>Razem / Total:</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</si>
  <si>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</si>
  <si>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</si>
  <si>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Tables Index</t>
  </si>
  <si>
    <t>III.</t>
  </si>
  <si>
    <t>IV.</t>
  </si>
  <si>
    <t>V.</t>
  </si>
  <si>
    <t>VI.</t>
  </si>
  <si>
    <t>VII.</t>
  </si>
  <si>
    <t>RACHUNEK WYNIKÓW PTE</t>
  </si>
  <si>
    <t>PKO BP Bankowy</t>
  </si>
  <si>
    <t>Źródło: Obliczenia własne na podstawie danych OFE /
Source: Own calculations based on the OPF data</t>
  </si>
  <si>
    <t>Table 9. Open Pension Funds' Investment Portfolio (in PLN)</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</si>
  <si>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</si>
  <si>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</si>
  <si>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</si>
  <si>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</si>
  <si>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</si>
  <si>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</si>
  <si>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</si>
  <si>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</si>
  <si>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</si>
  <si>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</si>
  <si>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</si>
  <si>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</si>
  <si>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</si>
  <si>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</si>
  <si>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</si>
  <si>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</si>
  <si>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</si>
  <si>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</si>
  <si>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</si>
  <si>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</si>
  <si>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</si>
  <si>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</si>
  <si>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</si>
  <si>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</si>
  <si>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</si>
  <si>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</si>
  <si>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</si>
  <si>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</si>
  <si>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</si>
  <si>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</si>
  <si>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</si>
  <si>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</si>
  <si>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</si>
  <si>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</si>
  <si>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</si>
  <si>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</si>
  <si>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</si>
  <si>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</si>
  <si>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</si>
  <si>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</si>
  <si>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</si>
  <si>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</si>
  <si>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</si>
  <si>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</si>
  <si>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</si>
  <si>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</si>
  <si>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</si>
  <si>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</si>
  <si>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</si>
  <si>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</si>
  <si>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</si>
  <si>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</si>
  <si>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</si>
  <si>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</si>
  <si>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</si>
  <si>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</si>
  <si>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</si>
  <si>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</si>
  <si>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</si>
  <si>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</si>
  <si>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</si>
  <si>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</si>
  <si>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</si>
  <si>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</si>
  <si>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</si>
  <si>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</si>
  <si>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</si>
  <si>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</si>
  <si>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</si>
  <si>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</si>
  <si>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</si>
  <si>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</si>
  <si>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</si>
  <si>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</si>
  <si>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</si>
  <si>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</si>
  <si>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</si>
  <si>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</si>
  <si>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</si>
  <si>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</si>
  <si>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</si>
  <si>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</si>
  <si>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</si>
  <si>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</si>
  <si>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</si>
  <si>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</si>
  <si>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</si>
  <si>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</si>
  <si>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</si>
  <si>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</si>
  <si>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</si>
  <si>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</si>
  <si>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</si>
  <si>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</si>
  <si>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</si>
  <si>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</si>
  <si>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</si>
  <si>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</si>
  <si>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</si>
  <si>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</si>
  <si>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</si>
  <si>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</si>
  <si>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</si>
  <si>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</si>
  <si>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</si>
  <si>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</si>
  <si>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</si>
  <si>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</si>
  <si>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</si>
  <si>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</si>
  <si>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</si>
  <si>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</si>
  <si>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</si>
  <si>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</si>
  <si>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</si>
  <si>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</si>
  <si>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</si>
  <si>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</si>
  <si>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</si>
  <si>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</si>
  <si>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</si>
  <si>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</si>
  <si>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</si>
  <si>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</si>
  <si>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</si>
  <si>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</si>
  <si>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</si>
  <si>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</si>
  <si>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</si>
  <si>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</si>
  <si>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</si>
  <si>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</si>
  <si>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</si>
  <si>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</si>
  <si>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</si>
  <si>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</si>
  <si>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</si>
  <si>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</si>
  <si>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</si>
  <si>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</si>
  <si>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</si>
  <si>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</si>
  <si>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</si>
  <si>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</si>
  <si>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</si>
  <si>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</si>
  <si>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</si>
  <si>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</si>
  <si>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</si>
  <si>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</si>
  <si>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</si>
  <si>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</si>
  <si>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</si>
  <si>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</si>
  <si>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</si>
  <si>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</si>
  <si>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</si>
  <si>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</si>
  <si>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</si>
  <si>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</si>
  <si>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</si>
  <si>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</si>
  <si>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</si>
  <si>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</si>
  <si>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</si>
  <si>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</si>
  <si>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</si>
  <si>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</si>
  <si>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</si>
  <si>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</si>
  <si>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</si>
  <si>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</si>
  <si>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</si>
  <si>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</si>
  <si>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</si>
  <si>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</si>
  <si>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</si>
  <si>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</si>
  <si>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</si>
  <si>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</si>
  <si>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</si>
  <si>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</si>
  <si>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</si>
  <si>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</si>
  <si>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</si>
  <si>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</si>
  <si>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</si>
  <si>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</si>
  <si>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</si>
  <si>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</si>
  <si>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</si>
  <si>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</si>
  <si>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</si>
  <si>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</si>
  <si>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</si>
  <si>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</si>
  <si>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</si>
  <si>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</si>
  <si>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</si>
  <si>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</si>
  <si>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</si>
  <si>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</si>
  <si>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</si>
  <si>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</si>
  <si>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</si>
  <si>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</si>
  <si>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</si>
  <si>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</si>
  <si>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</si>
  <si>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</si>
  <si>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</si>
  <si>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</si>
  <si>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</si>
  <si>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</si>
  <si>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</si>
  <si>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</si>
  <si>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</si>
  <si>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</si>
  <si>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</si>
  <si>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</si>
  <si>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</si>
  <si>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</si>
  <si>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</si>
  <si>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</si>
  <si>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</si>
  <si>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</si>
  <si>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</si>
  <si>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</si>
  <si>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</si>
  <si>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</si>
  <si>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</si>
  <si>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</si>
  <si>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</si>
  <si>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</si>
  <si>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</si>
  <si>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</si>
  <si>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</si>
  <si>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</si>
  <si>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</si>
  <si>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</si>
  <si>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</si>
  <si>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</si>
  <si>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</si>
  <si>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</si>
  <si>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</si>
  <si>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</si>
  <si>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</si>
  <si>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</si>
  <si>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</si>
  <si>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</si>
  <si>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</si>
  <si>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</si>
  <si>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</si>
  <si>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</si>
  <si>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</si>
  <si>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</si>
  <si>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</si>
  <si>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</si>
  <si>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</si>
  <si>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</si>
  <si>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</si>
  <si>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</si>
  <si>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</si>
  <si>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</si>
  <si>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</si>
  <si>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</si>
  <si>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</si>
  <si>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</si>
  <si>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</si>
  <si>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</si>
  <si>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</si>
  <si>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</si>
  <si>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</si>
  <si>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</si>
  <si>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</si>
  <si>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</si>
  <si>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</si>
  <si>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</si>
  <si>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</si>
  <si>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</si>
  <si>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</si>
  <si>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</si>
  <si>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</si>
  <si>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</si>
  <si>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</si>
  <si>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</si>
  <si>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</si>
  <si>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</si>
  <si>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</si>
  <si>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</si>
  <si>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</si>
  <si>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</si>
  <si>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</si>
  <si>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</si>
  <si>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</si>
  <si>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</si>
  <si>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</si>
  <si>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</si>
  <si>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</si>
  <si>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</si>
  <si>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</si>
  <si>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</si>
  <si>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</si>
  <si>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</si>
  <si>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</si>
  <si>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</si>
  <si>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</si>
  <si>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</si>
  <si>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</si>
  <si>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</si>
  <si>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</si>
  <si>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</si>
  <si>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Prawa do dywidendy z akcji spółek giełdowych, notowane na zagranicznych giełdach papierów wartościowych</t>
  </si>
  <si>
    <t>Aviva OFE Aviva Santander</t>
  </si>
  <si>
    <t>Publiczne listy zastawne</t>
  </si>
  <si>
    <t>2019-06-30</t>
  </si>
  <si>
    <t>Depozyty w bankach krajowych w walutach państw UE, EOG i OECD</t>
  </si>
  <si>
    <t>Akcje będące przedmiotem oferty publicznej na terytorium RP nienotowane na rynku regulowanym</t>
  </si>
  <si>
    <t>Stan na dzień / As of: 30-06-2020</t>
  </si>
  <si>
    <t>Stan na dzień / As of: 27-06-2020</t>
  </si>
  <si>
    <t>2020-03-28</t>
  </si>
  <si>
    <t>2020-06-27</t>
  </si>
  <si>
    <t>Table 4. Transfers of Open Pension Funds' Members in the 2 quarter of year 2020 *)</t>
  </si>
  <si>
    <t xml:space="preserve">Table 4a. Transfers of Open Pension Funds' Members in the 2 quarter of year 2020 by Age and Settlements done by the National Deposit for Securities*) </t>
  </si>
  <si>
    <t>04.2020</t>
  </si>
  <si>
    <t>05.2020</t>
  </si>
  <si>
    <t>06.2020</t>
  </si>
  <si>
    <t xml:space="preserve"> 19.05.1999 - 30.06.2020</t>
  </si>
  <si>
    <t>Table 8. Accounting Units Values by Open Pension Funds in the 2 quarter of year 2020 (in PLN)</t>
  </si>
  <si>
    <t>WJR na 2020.03.31</t>
  </si>
  <si>
    <t>WJR na 2020.06.30</t>
  </si>
  <si>
    <t>Prawa poboru do akcji będących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</si>
  <si>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</si>
  <si>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Prawa poboru notowane na rynku regulowanym w państwach innych niż RP</t>
  </si>
  <si>
    <t>Table 7. Members' Accounts Managed by Open Pension Funds in the 2 quarter of year 2020</t>
  </si>
  <si>
    <t>A - akcje notowane na regulowanym rynku giełdowym</t>
  </si>
  <si>
    <t>A - shares of companies on regular market</t>
  </si>
  <si>
    <t>BS - bony skarbowe</t>
  </si>
  <si>
    <t>BS - Treasury bills</t>
  </si>
  <si>
    <t>B - depozyty bankowe</t>
  </si>
  <si>
    <t>B - bank deposits</t>
  </si>
  <si>
    <t>O - obligacje</t>
  </si>
  <si>
    <t>O - bonds</t>
  </si>
  <si>
    <t xml:space="preserve">I - inne lokaty </t>
  </si>
  <si>
    <t>I - other</t>
  </si>
  <si>
    <t>Z - inwestycje za granicą</t>
  </si>
  <si>
    <t>Z - foreign investments</t>
  </si>
  <si>
    <t>URZĄD KOMISJI NADZORU FINANSOWEGO</t>
  </si>
  <si>
    <t>RYNEK OFE - 2. kwartał 2020</t>
  </si>
  <si>
    <t>Open pension funds - 2nd quarter 2020</t>
  </si>
  <si>
    <t>Uwagi:</t>
  </si>
  <si>
    <t>Opracowanie:</t>
  </si>
  <si>
    <t>Departament Funduszy Inwestycyjnych i Funduszy Emerytalnych, Urząd Komisji Nadzoru Finansowego</t>
  </si>
  <si>
    <t>2/ Dane przedstawiają stan na koniec kwartału
Values as of the end of the quarter</t>
  </si>
  <si>
    <t>1/ Dane opracowane na podstawie sprawozdań przekazywanych przez otwarte fundusze emerytalne oraz powszechne towarzystwa emerytalne
Source: open pension funds reports and pension societies</t>
  </si>
  <si>
    <t>Powrót do Spisu tabel</t>
  </si>
  <si>
    <t>Tabela 2. Członkowie otwartych funduszy emerytalnych wg wieku i płci *)</t>
  </si>
  <si>
    <t>Tabela 3. Dynamika liczby członków otwartych funduszy emerytalnych *)</t>
  </si>
  <si>
    <t>Tabela 4. Zmiany członkostwa dokonane przez członków otwartych funduszy emerytalnych w 2 kwartale 2020 r.*</t>
  </si>
  <si>
    <t xml:space="preserve">Tabela 4a. Zmiany członkostwa dokonane przez członków otwartych funduszy emerytalnych w 2 kwartale 2020 r. według wieku oraz rozliczenie wypłat transferowych przez Krajowy Depozyt Papierów Wartościowych*) </t>
  </si>
  <si>
    <t>Tabela 15. Średni kapitał emerytalny członków OFE wg wieku i płci</t>
  </si>
  <si>
    <t>Tabela 7. Rachunki prowadzone przez otwarte fundusze emerytalne w 2 kwartale 2020 r.</t>
  </si>
  <si>
    <t xml:space="preserve">Tabela 5. Składki na ubezpieczenie emerytalne przekazywane przez ZUS do otwartych funduszy emerytalnych </t>
  </si>
  <si>
    <t>Tabela 6. Kwoty składek na ubezpieczenie emerytalne i odsetek przekazywanych przez ZUS do otwartych funduszy emerytalnych (w PLN)</t>
  </si>
  <si>
    <t>Table 6. Amount of Pension Contributions and Interests Transferred to Open Pension Funds by ZUS (in PLN)</t>
  </si>
  <si>
    <t>Kwota składek przekazanych w okresie</t>
  </si>
  <si>
    <t>Amount of contributions transferred in period</t>
  </si>
  <si>
    <t>Tabela 13. Bilanse powszechnych towarzystw emerytalnych (w PLN) *)</t>
  </si>
  <si>
    <t>Tabela 8. Wartości i miary zmienności jednostek rozrachunkowych otwartych funduszy emerytalnych w 2 kwartale 2020 roku (w PLN)</t>
  </si>
  <si>
    <t>Tabela 9. Struktura portfeli inwestycyjnych otwartych funduszy emerytalnych (w PLN)</t>
  </si>
  <si>
    <t>Tabela 10. Zestawienie poszczególnych instrumentów portfeli inwestycyjnych otwartych funduszy emerytalnych (w PLN)</t>
  </si>
  <si>
    <t>Tabela 11. Bilanse otwartych funduszy emerytalnych (w PLN)</t>
  </si>
  <si>
    <t>Tabela 12. Rachunki zysków i strat otwartych funduszy emerytalnych (w PLN)</t>
  </si>
  <si>
    <t>Tabela 14. Rachunki zysków i strat powszechnych towarzystw emerytalnych (w PLN)</t>
  </si>
  <si>
    <t>Tabela 1. Członkowie otwartych funduszy emerytalnych wg wieku *)</t>
  </si>
  <si>
    <t>Tabela 13. Bilanse powszechnych towarzystw emerytalnych (w zł) *)</t>
  </si>
  <si>
    <t>Tabela 14. Rachunki zysków i strat powszechnych towarzystw emerytalnych (w zł)</t>
  </si>
  <si>
    <t>Members
as of:</t>
  </si>
  <si>
    <t>Market share as of:</t>
  </si>
  <si>
    <t>Quarterly absolute change</t>
  </si>
  <si>
    <t>Quarterly change in %</t>
  </si>
  <si>
    <t>Annual absolute change</t>
  </si>
  <si>
    <t>Annual change in %</t>
  </si>
  <si>
    <t>Otwarty fundusz emerytaln</t>
  </si>
  <si>
    <t>Bank deposits</t>
  </si>
  <si>
    <t>Bonds</t>
  </si>
  <si>
    <t>Other</t>
  </si>
  <si>
    <t>Shares of companies listed on regulated stock exchange</t>
  </si>
  <si>
    <t>SPIS TABEL</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</si>
  <si>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</si>
  <si>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</si>
  <si>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</si>
  <si>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</si>
  <si>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</si>
  <si>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</si>
  <si>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</si>
  <si>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</si>
  <si>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Amortyzacja premii od dłużnych papierów wartościowych nabytych powyżej wartości nominalnej
Depreciation of bonus from securities purchased above the nominal value</t>
  </si>
  <si>
    <t>Pozostałe koszty inwestycyjne
Other investment costs</t>
  </si>
</sst>
</file>

<file path=xl/styles.xml><?xml version="1.0" encoding="utf-8"?>
<styleSheet xmlns="http://schemas.openxmlformats.org/spreadsheetml/2006/main">
  <numFmts count="5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 numFmtId="212" formatCode="_-* #,##0\ _z_ł_-;\-* #,##0\ _z_ł_-;_-* &quot;-&quot;??\ _z_ł_-;_-@_-"/>
    <numFmt numFmtId="213" formatCode="_-* #,##0.0\ _z_ł_-;\-* #,##0.0\ _z_ł_-;_-* &quot;-&quot;??\ _z_ł_-;_-@_-"/>
  </numFmts>
  <fonts count="85">
    <font>
      <sz val="10"/>
      <name val="Arial"/>
      <family val="0"/>
    </font>
    <font>
      <sz val="8"/>
      <name val="Arial"/>
      <family val="2"/>
    </font>
    <font>
      <sz val="10"/>
      <name val="Arial CE"/>
      <family val="0"/>
    </font>
    <font>
      <u val="single"/>
      <sz val="8.5"/>
      <color indexed="12"/>
      <name val="Arial CE"/>
      <family val="0"/>
    </font>
    <font>
      <u val="single"/>
      <sz val="10"/>
      <color indexed="36"/>
      <name val="Arial CE"/>
      <family val="0"/>
    </font>
    <font>
      <i/>
      <sz val="9"/>
      <color indexed="8"/>
      <name val="Arial"/>
      <family val="2"/>
    </font>
    <font>
      <sz val="11"/>
      <name val="Calibri"/>
      <family val="2"/>
    </font>
    <font>
      <i/>
      <sz val="11"/>
      <color indexed="8"/>
      <name val="Calibri"/>
      <family val="2"/>
    </font>
    <font>
      <b/>
      <sz val="11"/>
      <color indexed="8"/>
      <name val="Calibri"/>
      <family val="2"/>
    </font>
    <font>
      <sz val="11"/>
      <color indexed="8"/>
      <name val="Calibri"/>
      <family val="2"/>
    </font>
    <font>
      <b/>
      <sz val="11"/>
      <name val="Calibri"/>
      <family val="2"/>
    </font>
    <font>
      <i/>
      <sz val="10"/>
      <name val="Calibri"/>
      <family val="2"/>
    </font>
    <font>
      <i/>
      <sz val="11"/>
      <name val="Calibri"/>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sz val="10"/>
      <name val="Calibri"/>
      <family val="2"/>
    </font>
    <font>
      <b/>
      <sz val="9"/>
      <color indexed="8"/>
      <name val="Calibri"/>
      <family val="2"/>
    </font>
    <font>
      <i/>
      <sz val="9"/>
      <name val="Calibri"/>
      <family val="2"/>
    </font>
    <font>
      <i/>
      <sz val="11"/>
      <color indexed="18"/>
      <name val="Calibri"/>
      <family val="2"/>
    </font>
    <font>
      <b/>
      <sz val="10"/>
      <name val="Calibri"/>
      <family val="2"/>
    </font>
    <font>
      <b/>
      <sz val="11"/>
      <color indexed="18"/>
      <name val="Calibri"/>
      <family val="2"/>
    </font>
    <font>
      <i/>
      <sz val="9"/>
      <color indexed="9"/>
      <name val="Arial"/>
      <family val="2"/>
    </font>
    <font>
      <b/>
      <sz val="11"/>
      <color indexed="9"/>
      <name val="Calibri"/>
      <family val="2"/>
    </font>
    <font>
      <b/>
      <sz val="9"/>
      <color indexed="9"/>
      <name val="Calibri"/>
      <family val="2"/>
    </font>
    <font>
      <sz val="10"/>
      <color indexed="9"/>
      <name val="Arial"/>
      <family val="2"/>
    </font>
    <font>
      <sz val="10"/>
      <color indexed="9"/>
      <name val="Calibri"/>
      <family val="2"/>
    </font>
    <font>
      <sz val="11"/>
      <color indexed="18"/>
      <name val="Calibri"/>
      <family val="2"/>
    </font>
    <font>
      <b/>
      <u val="single"/>
      <sz val="11"/>
      <color indexed="18"/>
      <name val="Calibri"/>
      <family val="2"/>
    </font>
    <font>
      <u val="single"/>
      <sz val="11"/>
      <color indexed="18"/>
      <name val="Calibri"/>
      <family val="2"/>
    </font>
    <font>
      <sz val="10"/>
      <color indexed="18"/>
      <name val="Calibri"/>
      <family val="2"/>
    </font>
    <font>
      <sz val="10"/>
      <color indexed="18"/>
      <name val="Arial"/>
      <family val="0"/>
    </font>
    <font>
      <sz val="12"/>
      <color indexed="18"/>
      <name val="Calibri"/>
      <family val="2"/>
    </font>
    <font>
      <b/>
      <sz val="9"/>
      <color indexed="18"/>
      <name val="Calibri"/>
      <family val="2"/>
    </font>
    <font>
      <u val="single"/>
      <sz val="8.5"/>
      <color indexed="18"/>
      <name val="Arial CE"/>
      <family val="0"/>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Calibri"/>
      <family val="2"/>
    </font>
    <font>
      <i/>
      <sz val="11"/>
      <color rgb="FF001A72"/>
      <name val="Calibri"/>
      <family val="2"/>
    </font>
    <font>
      <b/>
      <sz val="11"/>
      <color rgb="FF000000"/>
      <name val="Calibri"/>
      <family val="2"/>
    </font>
    <font>
      <sz val="11"/>
      <color rgb="FF000000"/>
      <name val="Calibri"/>
      <family val="2"/>
    </font>
    <font>
      <b/>
      <sz val="11"/>
      <color rgb="FF001A72"/>
      <name val="Calibri"/>
      <family val="2"/>
    </font>
    <font>
      <i/>
      <sz val="9"/>
      <color theme="0"/>
      <name val="Arial"/>
      <family val="2"/>
    </font>
    <font>
      <b/>
      <sz val="11"/>
      <color theme="0"/>
      <name val="Calibri"/>
      <family val="2"/>
    </font>
    <font>
      <b/>
      <sz val="9"/>
      <color theme="0"/>
      <name val="Calibri"/>
      <family val="2"/>
    </font>
    <font>
      <sz val="10"/>
      <color theme="0"/>
      <name val="Arial"/>
      <family val="2"/>
    </font>
    <font>
      <sz val="10"/>
      <color theme="0"/>
      <name val="Calibri"/>
      <family val="2"/>
    </font>
    <font>
      <b/>
      <sz val="9"/>
      <color rgb="FFFFFFFF"/>
      <name val="Calibri"/>
      <family val="2"/>
    </font>
    <font>
      <sz val="11"/>
      <color rgb="FF001A72"/>
      <name val="Calibri"/>
      <family val="2"/>
    </font>
    <font>
      <b/>
      <u val="single"/>
      <sz val="11"/>
      <color rgb="FF001A72"/>
      <name val="Calibri"/>
      <family val="2"/>
    </font>
    <font>
      <u val="single"/>
      <sz val="11"/>
      <color rgb="FF001A72"/>
      <name val="Calibri"/>
      <family val="2"/>
    </font>
    <font>
      <sz val="10"/>
      <color rgb="FF001A72"/>
      <name val="Calibri"/>
      <family val="2"/>
    </font>
    <font>
      <sz val="10"/>
      <color rgb="FF001A72"/>
      <name val="Arial"/>
      <family val="0"/>
    </font>
    <font>
      <sz val="12"/>
      <color rgb="FF001A72"/>
      <name val="Calibri"/>
      <family val="2"/>
    </font>
    <font>
      <b/>
      <sz val="9"/>
      <color rgb="FF001A72"/>
      <name val="Calibri"/>
      <family val="2"/>
    </font>
    <font>
      <u val="single"/>
      <sz val="8.5"/>
      <color rgb="FF001A72"/>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color rgb="FF001A72"/>
      </bottom>
    </border>
    <border>
      <left style="thin">
        <color rgb="FFFFFFFF"/>
      </left>
      <right style="thin">
        <color rgb="FFFFFFFF"/>
      </right>
      <top style="medium">
        <color rgb="FF001A72"/>
      </top>
      <bottom style="thin">
        <color rgb="FF001A72"/>
      </bottom>
    </border>
    <border>
      <left style="thin">
        <color rgb="FFFFFFFF"/>
      </left>
      <right style="thin">
        <color rgb="FFFFFFFF"/>
      </right>
      <top style="thin">
        <color rgb="FF001A72"/>
      </top>
      <bottom style="thin">
        <color rgb="FF001A72"/>
      </bottom>
    </border>
    <border>
      <left>
        <color indexed="63"/>
      </left>
      <right>
        <color indexed="63"/>
      </right>
      <top style="medium">
        <color rgb="FF001A72"/>
      </top>
      <bottom style="medium">
        <color rgb="FF001A72"/>
      </bottom>
    </border>
    <border>
      <left>
        <color indexed="63"/>
      </left>
      <right>
        <color indexed="63"/>
      </right>
      <top style="thin">
        <color rgb="FFFFFFFF"/>
      </top>
      <bottom>
        <color indexed="63"/>
      </bottom>
    </border>
    <border>
      <left>
        <color indexed="63"/>
      </left>
      <right>
        <color indexed="63"/>
      </right>
      <top style="medium">
        <color rgb="FF001A72"/>
      </top>
      <bottom>
        <color indexed="63"/>
      </bottom>
    </border>
    <border>
      <left style="thin">
        <color rgb="FFFFFFFF"/>
      </left>
      <right style="thin">
        <color rgb="FFFFFFFF"/>
      </right>
      <top style="thin">
        <color rgb="FF001A72"/>
      </top>
      <bottom>
        <color indexed="63"/>
      </bottom>
    </border>
    <border>
      <left>
        <color indexed="63"/>
      </left>
      <right>
        <color indexed="63"/>
      </right>
      <top style="thin">
        <color rgb="FF001A72"/>
      </top>
      <bottom style="medium">
        <color rgb="FF001A72"/>
      </bottom>
    </border>
    <border>
      <left>
        <color indexed="63"/>
      </left>
      <right style="thin">
        <color indexed="9"/>
      </right>
      <top style="medium">
        <color rgb="FF001A72"/>
      </top>
      <bottom>
        <color indexed="63"/>
      </bottom>
    </border>
    <border>
      <left style="thin">
        <color rgb="FFFFFFFF"/>
      </left>
      <right style="thin">
        <color rgb="FFFFFFFF"/>
      </right>
      <top>
        <color indexed="63"/>
      </top>
      <bottom style="medium">
        <color rgb="FF001A72"/>
      </bottom>
    </border>
    <border>
      <left style="thin">
        <color rgb="FFFFFFFF"/>
      </left>
      <right style="thin">
        <color rgb="FFFFFFFF"/>
      </right>
      <top style="thin">
        <color rgb="FFFFFFFF"/>
      </top>
      <bottom>
        <color indexed="63"/>
      </bottom>
    </border>
    <border>
      <left>
        <color indexed="63"/>
      </left>
      <right>
        <color indexed="63"/>
      </right>
      <top style="thin">
        <color rgb="FF001A72"/>
      </top>
      <bottom style="thin">
        <color rgb="FF001A72"/>
      </bottom>
    </border>
    <border>
      <left>
        <color indexed="63"/>
      </left>
      <right>
        <color indexed="63"/>
      </right>
      <top>
        <color indexed="63"/>
      </top>
      <bottom style="thin">
        <color rgb="FF001A72"/>
      </bottom>
    </border>
    <border>
      <left style="thin">
        <color rgb="FFFFFFFF"/>
      </left>
      <right style="thin">
        <color rgb="FFFFFFFF"/>
      </right>
      <top style="medium">
        <color rgb="FF001A72"/>
      </top>
      <bottom>
        <color indexed="63"/>
      </bottom>
    </border>
    <border>
      <left style="thin">
        <color rgb="FFFFFFFF"/>
      </left>
      <right style="thin">
        <color rgb="FFFFFFFF"/>
      </right>
      <top>
        <color indexed="63"/>
      </top>
      <bottom>
        <color indexed="63"/>
      </bottom>
    </border>
    <border>
      <left>
        <color indexed="63"/>
      </left>
      <right>
        <color indexed="63"/>
      </right>
      <top style="thin">
        <color rgb="FF002060"/>
      </top>
      <bottom style="medium">
        <color rgb="FF001A72"/>
      </bottom>
    </border>
    <border>
      <left>
        <color indexed="63"/>
      </left>
      <right style="thin">
        <color indexed="9"/>
      </right>
      <top>
        <color indexed="63"/>
      </top>
      <bottom style="medium">
        <color rgb="FF001A72"/>
      </bottom>
    </border>
    <border>
      <left style="thin">
        <color rgb="FFFFFFFF"/>
      </left>
      <right style="thin">
        <color rgb="FFFFFFFF"/>
      </right>
      <top>
        <color indexed="63"/>
      </top>
      <bottom style="thin">
        <color rgb="FFFFFFFF"/>
      </bottom>
    </border>
    <border>
      <left style="thin">
        <color rgb="FFFFFFFF"/>
      </left>
      <right style="thin">
        <color rgb="FFFFFFFF"/>
      </right>
      <top>
        <color indexed="63"/>
      </top>
      <bottom style="medium">
        <color rgb="FF002060"/>
      </bottom>
    </border>
    <border>
      <left style="thin">
        <color indexed="9"/>
      </left>
      <right style="thin">
        <color indexed="9"/>
      </right>
      <top>
        <color indexed="63"/>
      </top>
      <bottom>
        <color indexed="63"/>
      </bottom>
    </border>
    <border>
      <left style="thin">
        <color indexed="9"/>
      </left>
      <right>
        <color indexed="63"/>
      </right>
      <top>
        <color indexed="63"/>
      </top>
      <bottom style="medium">
        <color rgb="FF001A72"/>
      </bottom>
    </border>
    <border>
      <left style="thin">
        <color indexed="9"/>
      </left>
      <right>
        <color indexed="63"/>
      </right>
      <top style="thin">
        <color rgb="FF001A72"/>
      </top>
      <bottom>
        <color indexed="63"/>
      </bottom>
    </border>
    <border>
      <left>
        <color indexed="63"/>
      </left>
      <right>
        <color indexed="63"/>
      </right>
      <top style="thin">
        <color rgb="FF001A72"/>
      </top>
      <bottom>
        <color indexed="63"/>
      </bottom>
    </border>
    <border>
      <left style="thin">
        <color rgb="FFFFFFFF"/>
      </left>
      <right style="thin">
        <color rgb="FFFFFFFF"/>
      </right>
      <top style="thin">
        <color rgb="FF001A72"/>
      </top>
      <bottom style="medium">
        <color rgb="FF001A72"/>
      </bottom>
    </border>
    <border>
      <left style="thin">
        <color indexed="9"/>
      </left>
      <right style="thin">
        <color rgb="FFFFFFFF"/>
      </right>
      <top style="thin">
        <color rgb="FF001A72"/>
      </top>
      <bottom style="thin">
        <color rgb="FF001A72"/>
      </bottom>
    </border>
    <border>
      <left>
        <color indexed="63"/>
      </left>
      <right style="thin">
        <color rgb="FFFFFFFF"/>
      </right>
      <top style="thin">
        <color rgb="FF001A72"/>
      </top>
      <bottom style="medium">
        <color rgb="FF001A72"/>
      </bottom>
    </border>
    <border>
      <left style="thin">
        <color indexed="9"/>
      </left>
      <right>
        <color indexed="63"/>
      </right>
      <top>
        <color indexed="63"/>
      </top>
      <bottom style="thin">
        <color rgb="FF001A72"/>
      </bottom>
    </border>
    <border>
      <left style="thin">
        <color indexed="9"/>
      </left>
      <right>
        <color indexed="63"/>
      </right>
      <top style="medium">
        <color rgb="FF001A72"/>
      </top>
      <bottom>
        <color indexed="63"/>
      </bottom>
    </border>
    <border>
      <left style="thin">
        <color rgb="FFFFFFFF"/>
      </left>
      <right>
        <color indexed="63"/>
      </right>
      <top style="medium">
        <color rgb="FF001A72"/>
      </top>
      <bottom style="medium">
        <color rgb="FF001A72"/>
      </bottom>
    </border>
    <border>
      <left style="thin">
        <color rgb="FFFFFFFF"/>
      </left>
      <right>
        <color indexed="63"/>
      </right>
      <top style="thin">
        <color rgb="FF001A72"/>
      </top>
      <bottom style="thin">
        <color rgb="FF001A72"/>
      </bottom>
    </border>
    <border>
      <left style="thin">
        <color rgb="FFFFFFFF"/>
      </left>
      <right>
        <color indexed="63"/>
      </right>
      <top>
        <color indexed="63"/>
      </top>
      <bottom>
        <color indexed="63"/>
      </bottom>
    </border>
    <border>
      <left style="thin">
        <color rgb="FFFFFFFF"/>
      </left>
      <right>
        <color indexed="63"/>
      </right>
      <top style="thin">
        <color rgb="FF001A72"/>
      </top>
      <bottom style="medium">
        <color rgb="FF001A72"/>
      </bottom>
    </border>
    <border>
      <left>
        <color indexed="63"/>
      </left>
      <right>
        <color indexed="63"/>
      </right>
      <top style="medium">
        <color rgb="FF001A72"/>
      </top>
      <bottom style="thin">
        <color indexed="9"/>
      </bottom>
    </border>
    <border>
      <left>
        <color indexed="63"/>
      </left>
      <right style="thin">
        <color indexed="9"/>
      </right>
      <top style="medium">
        <color rgb="FF001A72"/>
      </top>
      <bottom style="thin">
        <color indexed="9"/>
      </bottom>
    </border>
    <border>
      <left>
        <color indexed="63"/>
      </left>
      <right style="thin">
        <color indexed="9"/>
      </right>
      <top>
        <color indexed="63"/>
      </top>
      <bottom>
        <color indexed="63"/>
      </bottom>
    </border>
    <border>
      <left style="thin">
        <color indexed="9"/>
      </left>
      <right>
        <color indexed="63"/>
      </right>
      <top style="thin">
        <color rgb="FF002060"/>
      </top>
      <bottom style="medium">
        <color rgb="FF001A72"/>
      </bottom>
    </border>
    <border>
      <left>
        <color indexed="63"/>
      </left>
      <right style="thin">
        <color indexed="9"/>
      </right>
      <top style="thin">
        <color rgb="FF002060"/>
      </top>
      <bottom style="medium">
        <color rgb="FF001A72"/>
      </bottom>
    </border>
    <border>
      <left style="thin">
        <color indexed="9"/>
      </left>
      <right style="thin">
        <color indexed="9"/>
      </right>
      <top style="thin">
        <color rgb="FF001A72"/>
      </top>
      <bottom>
        <color indexed="63"/>
      </bottom>
    </border>
    <border>
      <left style="thin">
        <color indexed="9"/>
      </left>
      <right style="thin">
        <color indexed="9"/>
      </right>
      <top>
        <color indexed="63"/>
      </top>
      <bottom style="medium">
        <color rgb="FF001A72"/>
      </bottom>
    </border>
    <border>
      <left>
        <color indexed="63"/>
      </left>
      <right style="thin">
        <color indexed="9"/>
      </right>
      <top style="thin">
        <color rgb="FF001A72"/>
      </top>
      <bottom>
        <color indexed="63"/>
      </bottom>
    </border>
    <border>
      <left style="thin">
        <color indexed="9"/>
      </left>
      <right>
        <color indexed="63"/>
      </right>
      <top>
        <color indexed="63"/>
      </top>
      <bottom>
        <color indexed="63"/>
      </bottom>
    </border>
    <border>
      <left style="thin">
        <color indexed="9"/>
      </left>
      <right style="thin">
        <color indexed="9"/>
      </right>
      <top style="medium">
        <color rgb="FF001A72"/>
      </top>
      <bottom>
        <color indexed="63"/>
      </bottom>
    </border>
    <border>
      <left>
        <color indexed="63"/>
      </left>
      <right style="thin">
        <color indexed="9"/>
      </right>
      <top>
        <color indexed="63"/>
      </top>
      <bottom style="thin">
        <color rgb="FF001A72"/>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2" fillId="0" borderId="0">
      <alignment/>
      <protection/>
    </xf>
    <xf numFmtId="0" fontId="0" fillId="0" borderId="0">
      <alignment/>
      <protection/>
    </xf>
    <xf numFmtId="0" fontId="0" fillId="0" borderId="0">
      <alignment vertical="top"/>
      <protection/>
    </xf>
    <xf numFmtId="0" fontId="60"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07">
    <xf numFmtId="0" fontId="0" fillId="0" borderId="0" xfId="0" applyAlignment="1">
      <alignment/>
    </xf>
    <xf numFmtId="0" fontId="0" fillId="0" borderId="0" xfId="0" applyFont="1" applyAlignment="1">
      <alignment/>
    </xf>
    <xf numFmtId="0" fontId="0" fillId="33" borderId="0" xfId="0" applyFill="1" applyAlignment="1">
      <alignment/>
    </xf>
    <xf numFmtId="0" fontId="0" fillId="0" borderId="0" xfId="0" applyAlignment="1" quotePrefix="1">
      <alignment/>
    </xf>
    <xf numFmtId="0" fontId="30" fillId="0" borderId="0" xfId="0" applyFont="1" applyAlignment="1">
      <alignment horizontal="center"/>
    </xf>
    <xf numFmtId="0" fontId="30" fillId="0" borderId="0" xfId="0" applyFont="1" applyAlignment="1">
      <alignment/>
    </xf>
    <xf numFmtId="0" fontId="30"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33" borderId="0" xfId="0" applyFont="1" applyFill="1" applyAlignment="1">
      <alignment wrapText="1"/>
    </xf>
    <xf numFmtId="0" fontId="30"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vertical="center" wrapText="1"/>
    </xf>
    <xf numFmtId="0" fontId="8" fillId="0" borderId="0" xfId="0" applyFont="1" applyFill="1" applyBorder="1" applyAlignment="1">
      <alignment horizontal="center" vertical="center"/>
    </xf>
    <xf numFmtId="0" fontId="66" fillId="34" borderId="0" xfId="0" applyFont="1" applyFill="1" applyBorder="1" applyAlignment="1">
      <alignment horizontal="center" vertical="center"/>
    </xf>
    <xf numFmtId="0" fontId="32" fillId="0" borderId="0" xfId="0" applyFont="1" applyFill="1" applyBorder="1" applyAlignment="1" quotePrefix="1">
      <alignment horizontal="center" vertical="center"/>
    </xf>
    <xf numFmtId="0" fontId="8" fillId="0" borderId="0" xfId="0" applyFont="1" applyFill="1" applyBorder="1" applyAlignment="1" quotePrefix="1">
      <alignment horizontal="center" vertical="center" wrapText="1"/>
    </xf>
    <xf numFmtId="0" fontId="32" fillId="33" borderId="0" xfId="0" applyFont="1" applyFill="1" applyAlignment="1">
      <alignment/>
    </xf>
    <xf numFmtId="0" fontId="5" fillId="34" borderId="0" xfId="0" applyNumberFormat="1" applyFont="1" applyFill="1" applyBorder="1" applyAlignment="1" applyProtection="1" quotePrefix="1">
      <alignment horizontal="left" vertical="center"/>
      <protection/>
    </xf>
    <xf numFmtId="0" fontId="67" fillId="33" borderId="0" xfId="0" applyFont="1" applyFill="1" applyAlignment="1" quotePrefix="1">
      <alignment horizontal="left" vertical="center"/>
    </xf>
    <xf numFmtId="0" fontId="11" fillId="33" borderId="0" xfId="0" applyFont="1" applyFill="1" applyAlignment="1">
      <alignment horizontal="left" wrapText="1"/>
    </xf>
    <xf numFmtId="212" fontId="68" fillId="0" borderId="10" xfId="42" applyNumberFormat="1" applyFont="1" applyFill="1" applyBorder="1" applyAlignment="1" quotePrefix="1">
      <alignment horizontal="center" vertical="center" wrapText="1"/>
    </xf>
    <xf numFmtId="0" fontId="69" fillId="35" borderId="11" xfId="0" applyNumberFormat="1" applyFont="1" applyFill="1" applyBorder="1" applyAlignment="1" applyProtection="1" quotePrefix="1">
      <alignment horizontal="left" vertical="center" wrapText="1"/>
      <protection/>
    </xf>
    <xf numFmtId="212" fontId="69" fillId="35" borderId="11" xfId="42" applyNumberFormat="1" applyFont="1" applyFill="1" applyBorder="1" applyAlignment="1" applyProtection="1" quotePrefix="1">
      <alignment vertical="center"/>
      <protection/>
    </xf>
    <xf numFmtId="0" fontId="69" fillId="35" borderId="12" xfId="0" applyNumberFormat="1" applyFont="1" applyFill="1" applyBorder="1" applyAlignment="1" applyProtection="1" quotePrefix="1">
      <alignment horizontal="left" vertical="center" wrapText="1"/>
      <protection/>
    </xf>
    <xf numFmtId="212" fontId="69" fillId="35" borderId="12" xfId="42" applyNumberFormat="1" applyFont="1" applyFill="1" applyBorder="1" applyAlignment="1" applyProtection="1" quotePrefix="1">
      <alignment vertical="center"/>
      <protection/>
    </xf>
    <xf numFmtId="212" fontId="68" fillId="0" borderId="13" xfId="42" applyNumberFormat="1" applyFont="1" applyFill="1" applyBorder="1" applyAlignment="1" quotePrefix="1">
      <alignment vertical="center" wrapText="1"/>
    </xf>
    <xf numFmtId="0" fontId="6" fillId="34" borderId="14" xfId="0" applyNumberFormat="1" applyFont="1" applyFill="1" applyBorder="1" applyAlignment="1" applyProtection="1" quotePrefix="1">
      <alignment horizontal="right" vertical="center"/>
      <protection/>
    </xf>
    <xf numFmtId="0" fontId="30" fillId="33" borderId="0" xfId="0" applyFont="1" applyFill="1" applyAlignment="1" quotePrefix="1">
      <alignment horizontal="left" vertical="center"/>
    </xf>
    <xf numFmtId="0" fontId="68" fillId="0" borderId="15" xfId="0" applyFont="1" applyFill="1" applyBorder="1" applyAlignment="1" quotePrefix="1">
      <alignment vertical="center" wrapText="1"/>
    </xf>
    <xf numFmtId="10" fontId="69" fillId="35" borderId="11" xfId="57" applyNumberFormat="1" applyFont="1" applyFill="1" applyBorder="1" applyAlignment="1" applyProtection="1" quotePrefix="1">
      <alignment vertical="center"/>
      <protection/>
    </xf>
    <xf numFmtId="10" fontId="69" fillId="35" borderId="12" xfId="57" applyNumberFormat="1" applyFont="1" applyFill="1" applyBorder="1" applyAlignment="1" applyProtection="1" quotePrefix="1">
      <alignment vertical="center"/>
      <protection/>
    </xf>
    <xf numFmtId="0" fontId="68" fillId="0" borderId="13" xfId="0" applyFont="1" applyFill="1" applyBorder="1" applyAlignment="1" quotePrefix="1">
      <alignment vertical="center" wrapText="1"/>
    </xf>
    <xf numFmtId="0" fontId="68" fillId="0" borderId="13" xfId="0" applyNumberFormat="1" applyFont="1" applyFill="1" applyBorder="1" applyAlignment="1" quotePrefix="1">
      <alignment vertical="center" wrapText="1"/>
    </xf>
    <xf numFmtId="0" fontId="69" fillId="35" borderId="11" xfId="0" applyNumberFormat="1" applyFont="1" applyFill="1" applyBorder="1" applyAlignment="1" applyProtection="1" quotePrefix="1">
      <alignment horizontal="right" vertical="center" wrapText="1"/>
      <protection/>
    </xf>
    <xf numFmtId="0" fontId="69" fillId="35" borderId="12" xfId="0" applyNumberFormat="1" applyFont="1" applyFill="1" applyBorder="1" applyAlignment="1" applyProtection="1" quotePrefix="1">
      <alignment horizontal="right" vertical="center" wrapText="1"/>
      <protection/>
    </xf>
    <xf numFmtId="0" fontId="68" fillId="35" borderId="12" xfId="0" applyNumberFormat="1" applyFont="1" applyFill="1" applyBorder="1" applyAlignment="1" applyProtection="1" quotePrefix="1">
      <alignment horizontal="left" vertical="center" wrapText="1"/>
      <protection/>
    </xf>
    <xf numFmtId="212" fontId="68" fillId="35" borderId="12" xfId="42" applyNumberFormat="1" applyFont="1" applyFill="1" applyBorder="1" applyAlignment="1" applyProtection="1" quotePrefix="1">
      <alignment horizontal="left" vertical="center" wrapText="1"/>
      <protection/>
    </xf>
    <xf numFmtId="0" fontId="34" fillId="0" borderId="0" xfId="0" applyFont="1" applyAlignment="1">
      <alignment/>
    </xf>
    <xf numFmtId="212" fontId="69" fillId="35" borderId="12" xfId="42" applyNumberFormat="1" applyFont="1" applyFill="1" applyBorder="1" applyAlignment="1" applyProtection="1" quotePrefix="1">
      <alignment horizontal="left" vertical="center" wrapText="1"/>
      <protection/>
    </xf>
    <xf numFmtId="0" fontId="66" fillId="34" borderId="0" xfId="0" applyFont="1" applyFill="1" applyBorder="1" applyAlignment="1" quotePrefix="1">
      <alignment horizontal="center" vertical="center"/>
    </xf>
    <xf numFmtId="0" fontId="30" fillId="0" borderId="0" xfId="0" applyFont="1" applyAlignment="1" quotePrefix="1">
      <alignment/>
    </xf>
    <xf numFmtId="0" fontId="70" fillId="35" borderId="0" xfId="53" applyFont="1" applyFill="1" applyBorder="1" applyAlignment="1">
      <alignment horizontal="left" vertical="center"/>
      <protection/>
    </xf>
    <xf numFmtId="0" fontId="6" fillId="0" borderId="0" xfId="0" applyFont="1" applyAlignment="1">
      <alignment/>
    </xf>
    <xf numFmtId="0" fontId="11" fillId="33" borderId="14" xfId="0" applyFont="1" applyFill="1" applyBorder="1" applyAlignment="1">
      <alignment horizontal="left" wrapText="1"/>
    </xf>
    <xf numFmtId="0" fontId="69" fillId="0" borderId="10" xfId="0" applyFont="1" applyFill="1" applyBorder="1" applyAlignment="1" quotePrefix="1">
      <alignment horizontal="center" vertical="center" wrapText="1"/>
    </xf>
    <xf numFmtId="0" fontId="8" fillId="0" borderId="0" xfId="0" applyFont="1" applyFill="1" applyBorder="1" applyAlignment="1" quotePrefix="1">
      <alignment horizontal="center" vertical="center"/>
    </xf>
    <xf numFmtId="0" fontId="30" fillId="33" borderId="0" xfId="0" applyFont="1" applyFill="1" applyBorder="1" applyAlignment="1" quotePrefix="1">
      <alignment/>
    </xf>
    <xf numFmtId="0" fontId="69" fillId="35" borderId="16" xfId="0" applyNumberFormat="1" applyFont="1" applyFill="1" applyBorder="1" applyAlignment="1" applyProtection="1" quotePrefix="1">
      <alignment horizontal="left" vertical="center" wrapText="1"/>
      <protection/>
    </xf>
    <xf numFmtId="212" fontId="68" fillId="0" borderId="17" xfId="42" applyNumberFormat="1" applyFont="1" applyFill="1" applyBorder="1" applyAlignment="1" quotePrefix="1">
      <alignment vertical="center" wrapText="1"/>
    </xf>
    <xf numFmtId="0" fontId="71" fillId="34" borderId="0" xfId="0" applyNumberFormat="1" applyFont="1" applyFill="1" applyBorder="1" applyAlignment="1" applyProtection="1" quotePrefix="1">
      <alignment horizontal="left" vertical="center"/>
      <protection/>
    </xf>
    <xf numFmtId="0" fontId="72" fillId="0" borderId="0" xfId="0" applyFont="1" applyFill="1" applyBorder="1" applyAlignment="1">
      <alignment horizontal="center" vertical="center"/>
    </xf>
    <xf numFmtId="0" fontId="73" fillId="34" borderId="0" xfId="0" applyFont="1" applyFill="1" applyBorder="1" applyAlignment="1" quotePrefix="1">
      <alignment horizontal="center" vertical="center"/>
    </xf>
    <xf numFmtId="0" fontId="74" fillId="0" borderId="0" xfId="0" applyFont="1" applyAlignment="1">
      <alignment/>
    </xf>
    <xf numFmtId="0" fontId="75" fillId="0" borderId="0" xfId="0" applyFont="1" applyAlignment="1">
      <alignment/>
    </xf>
    <xf numFmtId="0" fontId="75" fillId="33" borderId="0" xfId="0" applyFont="1" applyFill="1" applyBorder="1" applyAlignment="1">
      <alignment/>
    </xf>
    <xf numFmtId="0" fontId="72" fillId="0" borderId="18" xfId="0" applyFont="1" applyFill="1" applyBorder="1" applyAlignment="1" quotePrefix="1">
      <alignment vertical="center" wrapText="1"/>
    </xf>
    <xf numFmtId="0" fontId="69" fillId="35" borderId="19" xfId="0" applyNumberFormat="1" applyFont="1" applyFill="1" applyBorder="1" applyAlignment="1" applyProtection="1" quotePrefix="1">
      <alignment horizontal="left" vertical="center" wrapText="1"/>
      <protection/>
    </xf>
    <xf numFmtId="165" fontId="69" fillId="35" borderId="19" xfId="42" applyNumberFormat="1" applyFont="1" applyFill="1" applyBorder="1" applyAlignment="1" applyProtection="1" quotePrefix="1">
      <alignment horizontal="center" vertical="center" wrapText="1"/>
      <protection/>
    </xf>
    <xf numFmtId="0" fontId="0" fillId="0" borderId="0" xfId="0" applyBorder="1" applyAlignment="1">
      <alignment/>
    </xf>
    <xf numFmtId="0" fontId="76" fillId="34" borderId="20" xfId="0" applyFont="1" applyFill="1" applyBorder="1" applyAlignment="1" quotePrefix="1">
      <alignment horizontal="left" wrapText="1"/>
    </xf>
    <xf numFmtId="0" fontId="72" fillId="0" borderId="0" xfId="0" applyFont="1" applyFill="1" applyBorder="1" applyAlignment="1" quotePrefix="1">
      <alignment vertical="center" wrapText="1"/>
    </xf>
    <xf numFmtId="0" fontId="74" fillId="0" borderId="0" xfId="0" applyFont="1" applyBorder="1" applyAlignment="1">
      <alignment/>
    </xf>
    <xf numFmtId="0" fontId="75" fillId="0" borderId="0" xfId="0" applyFont="1" applyBorder="1" applyAlignment="1">
      <alignment/>
    </xf>
    <xf numFmtId="0" fontId="9" fillId="34" borderId="0" xfId="0" applyNumberFormat="1" applyFont="1" applyFill="1" applyBorder="1" applyAlignment="1" applyProtection="1" quotePrefix="1">
      <alignment horizontal="left" vertical="center"/>
      <protection/>
    </xf>
    <xf numFmtId="0" fontId="69" fillId="0" borderId="21" xfId="0" applyFont="1" applyFill="1" applyBorder="1" applyAlignment="1" quotePrefix="1">
      <alignment vertical="center" wrapText="1"/>
    </xf>
    <xf numFmtId="212" fontId="69" fillId="0" borderId="21" xfId="42" applyNumberFormat="1" applyFont="1" applyFill="1" applyBorder="1" applyAlignment="1" quotePrefix="1">
      <alignment vertical="center" wrapText="1"/>
    </xf>
    <xf numFmtId="0" fontId="6" fillId="0" borderId="21" xfId="0" applyFont="1" applyBorder="1" applyAlignment="1" quotePrefix="1">
      <alignment vertical="center" wrapText="1"/>
    </xf>
    <xf numFmtId="0" fontId="68" fillId="0" borderId="22" xfId="0" applyFont="1" applyFill="1" applyBorder="1" applyAlignment="1" quotePrefix="1">
      <alignment vertical="center" wrapText="1"/>
    </xf>
    <xf numFmtId="212" fontId="68" fillId="0" borderId="22" xfId="42" applyNumberFormat="1" applyFont="1" applyFill="1" applyBorder="1" applyAlignment="1" quotePrefix="1">
      <alignment vertical="center" wrapText="1"/>
    </xf>
    <xf numFmtId="0" fontId="68" fillId="0" borderId="21" xfId="0" applyFont="1" applyFill="1" applyBorder="1" applyAlignment="1" quotePrefix="1">
      <alignment vertical="center" wrapText="1"/>
    </xf>
    <xf numFmtId="212" fontId="68" fillId="0" borderId="21" xfId="42" applyNumberFormat="1" applyFont="1" applyFill="1" applyBorder="1" applyAlignment="1" quotePrefix="1">
      <alignment vertical="center" wrapText="1"/>
    </xf>
    <xf numFmtId="0" fontId="68" fillId="0" borderId="17" xfId="0" applyFont="1" applyFill="1" applyBorder="1" applyAlignment="1" quotePrefix="1">
      <alignment vertical="center" wrapText="1"/>
    </xf>
    <xf numFmtId="212" fontId="69" fillId="35" borderId="16" xfId="42" applyNumberFormat="1" applyFont="1" applyFill="1" applyBorder="1" applyAlignment="1" applyProtection="1" quotePrefix="1">
      <alignment horizontal="right" vertical="center" wrapText="1"/>
      <protection/>
    </xf>
    <xf numFmtId="0" fontId="6" fillId="0" borderId="0" xfId="0" applyFont="1" applyAlignment="1">
      <alignment/>
    </xf>
    <xf numFmtId="0" fontId="69" fillId="35" borderId="23" xfId="0" applyNumberFormat="1" applyFont="1" applyFill="1" applyBorder="1" applyAlignment="1" applyProtection="1" quotePrefix="1">
      <alignment horizontal="left" vertical="center" wrapText="1"/>
      <protection/>
    </xf>
    <xf numFmtId="212" fontId="69" fillId="35" borderId="23" xfId="42" applyNumberFormat="1" applyFont="1" applyFill="1" applyBorder="1" applyAlignment="1" applyProtection="1" quotePrefix="1">
      <alignment vertical="center"/>
      <protection/>
    </xf>
    <xf numFmtId="212" fontId="69" fillId="35" borderId="23" xfId="42" applyNumberFormat="1" applyFont="1" applyFill="1" applyBorder="1" applyAlignment="1" applyProtection="1" quotePrefix="1">
      <alignment vertical="center" wrapText="1"/>
      <protection/>
    </xf>
    <xf numFmtId="212" fontId="69" fillId="35" borderId="24" xfId="42" applyNumberFormat="1" applyFont="1" applyFill="1" applyBorder="1" applyAlignment="1" applyProtection="1" quotePrefix="1">
      <alignment horizontal="right" vertical="center"/>
      <protection/>
    </xf>
    <xf numFmtId="0" fontId="9" fillId="34" borderId="0" xfId="0" applyNumberFormat="1" applyFont="1" applyFill="1" applyBorder="1" applyAlignment="1" applyProtection="1" quotePrefix="1">
      <alignment horizontal="left" vertical="center"/>
      <protection/>
    </xf>
    <xf numFmtId="0" fontId="8" fillId="0" borderId="0" xfId="0" applyFont="1" applyFill="1" applyBorder="1" applyAlignment="1">
      <alignment horizontal="center" vertical="center"/>
    </xf>
    <xf numFmtId="0" fontId="67" fillId="33" borderId="0" xfId="0" applyFont="1" applyFill="1" applyAlignment="1" quotePrefix="1">
      <alignment horizontal="left" vertical="center"/>
    </xf>
    <xf numFmtId="0" fontId="68" fillId="34" borderId="0" xfId="0" applyFont="1" applyFill="1" applyAlignment="1">
      <alignment horizontal="center" vertical="center"/>
    </xf>
    <xf numFmtId="0" fontId="68" fillId="34" borderId="0" xfId="0" applyFont="1" applyFill="1" applyBorder="1" applyAlignment="1">
      <alignment horizontal="center" vertical="center"/>
    </xf>
    <xf numFmtId="0" fontId="6" fillId="33" borderId="0" xfId="0" applyFont="1" applyFill="1" applyBorder="1" applyAlignment="1">
      <alignment/>
    </xf>
    <xf numFmtId="0" fontId="68" fillId="34" borderId="0" xfId="0" applyFont="1" applyFill="1" applyBorder="1" applyAlignment="1" quotePrefix="1">
      <alignment horizontal="center" vertical="center"/>
    </xf>
    <xf numFmtId="0" fontId="9" fillId="34" borderId="0" xfId="0" applyNumberFormat="1" applyFont="1" applyFill="1" applyBorder="1" applyAlignment="1" applyProtection="1" quotePrefix="1">
      <alignment horizontal="center" vertical="center"/>
      <protection/>
    </xf>
    <xf numFmtId="0" fontId="9" fillId="33" borderId="0" xfId="0" applyFont="1" applyFill="1" applyAlignment="1" quotePrefix="1">
      <alignment horizontal="left" vertical="center"/>
    </xf>
    <xf numFmtId="0" fontId="68" fillId="34" borderId="0" xfId="0" applyFont="1" applyFill="1" applyAlignment="1" quotePrefix="1">
      <alignment horizontal="center" vertical="center"/>
    </xf>
    <xf numFmtId="0" fontId="6" fillId="33" borderId="0" xfId="0" applyFont="1" applyFill="1" applyAlignment="1">
      <alignment/>
    </xf>
    <xf numFmtId="0" fontId="7" fillId="33" borderId="0" xfId="0" applyFont="1" applyFill="1" applyAlignment="1" quotePrefix="1">
      <alignment horizontal="left" vertical="center"/>
    </xf>
    <xf numFmtId="0" fontId="6" fillId="0" borderId="0" xfId="0" applyFont="1" applyAlignment="1" quotePrefix="1">
      <alignment/>
    </xf>
    <xf numFmtId="0" fontId="8" fillId="33" borderId="0" xfId="0" applyFont="1" applyFill="1" applyAlignment="1">
      <alignment horizontal="center" vertical="center"/>
    </xf>
    <xf numFmtId="0" fontId="69" fillId="0" borderId="0" xfId="0" applyFont="1" applyFill="1" applyBorder="1" applyAlignment="1" quotePrefix="1">
      <alignment vertical="center" wrapText="1"/>
    </xf>
    <xf numFmtId="0" fontId="68" fillId="0" borderId="25" xfId="0" applyFont="1" applyFill="1" applyBorder="1" applyAlignment="1" quotePrefix="1">
      <alignment vertical="center" wrapText="1"/>
    </xf>
    <xf numFmtId="0" fontId="69" fillId="35" borderId="16" xfId="0" applyNumberFormat="1" applyFont="1" applyFill="1" applyBorder="1" applyAlignment="1" applyProtection="1" quotePrefix="1">
      <alignment horizontal="right" vertical="center" wrapText="1"/>
      <protection/>
    </xf>
    <xf numFmtId="0" fontId="68" fillId="0" borderId="21" xfId="0" applyFont="1" applyFill="1" applyBorder="1" applyAlignment="1" quotePrefix="1">
      <alignment horizontal="left" vertical="center" wrapText="1"/>
    </xf>
    <xf numFmtId="0" fontId="68" fillId="0" borderId="21" xfId="0" applyFont="1" applyFill="1" applyBorder="1" applyAlignment="1" quotePrefix="1">
      <alignment horizontal="right" vertical="center" wrapText="1"/>
    </xf>
    <xf numFmtId="0" fontId="68" fillId="0" borderId="21" xfId="0" applyNumberFormat="1" applyFont="1" applyFill="1" applyBorder="1" applyAlignment="1" quotePrefix="1">
      <alignment horizontal="right" vertical="center" wrapText="1"/>
    </xf>
    <xf numFmtId="0" fontId="6" fillId="0" borderId="0" xfId="0" applyFont="1" applyAlignment="1">
      <alignment wrapText="1"/>
    </xf>
    <xf numFmtId="0" fontId="6" fillId="0" borderId="0" xfId="0" applyFont="1" applyAlignment="1">
      <alignment vertical="center" wrapText="1"/>
    </xf>
    <xf numFmtId="0" fontId="6" fillId="0" borderId="10" xfId="0" applyFont="1" applyBorder="1" applyAlignment="1" quotePrefix="1">
      <alignment horizontal="center" vertical="center" wrapText="1"/>
    </xf>
    <xf numFmtId="0" fontId="6" fillId="0" borderId="26" xfId="0" applyFont="1" applyBorder="1" applyAlignment="1" quotePrefix="1">
      <alignment horizontal="center" vertical="center" wrapText="1"/>
    </xf>
    <xf numFmtId="0" fontId="6" fillId="0" borderId="0" xfId="0" applyFont="1" applyAlignment="1">
      <alignment horizontal="center" vertical="center" wrapText="1"/>
    </xf>
    <xf numFmtId="0" fontId="10" fillId="0" borderId="0" xfId="0" applyFont="1" applyBorder="1" applyAlignment="1" quotePrefix="1">
      <alignment horizontal="center"/>
    </xf>
    <xf numFmtId="0" fontId="10" fillId="0" borderId="0" xfId="0" applyFont="1" applyBorder="1" applyAlignment="1" quotePrefix="1">
      <alignment horizontal="center"/>
    </xf>
    <xf numFmtId="0" fontId="6" fillId="0" borderId="10" xfId="0" applyFont="1" applyBorder="1" applyAlignment="1" quotePrefix="1">
      <alignment horizontal="center" wrapText="1"/>
    </xf>
    <xf numFmtId="0" fontId="69" fillId="35" borderId="24" xfId="0" applyNumberFormat="1" applyFont="1" applyFill="1" applyBorder="1" applyAlignment="1" applyProtection="1" quotePrefix="1">
      <alignment horizontal="left" vertical="center" wrapText="1"/>
      <protection/>
    </xf>
    <xf numFmtId="212" fontId="69" fillId="35" borderId="24" xfId="42" applyNumberFormat="1" applyFont="1" applyFill="1" applyBorder="1" applyAlignment="1" applyProtection="1" quotePrefix="1">
      <alignment horizontal="right" vertical="center" wrapText="1"/>
      <protection/>
    </xf>
    <xf numFmtId="0" fontId="10" fillId="0" borderId="0" xfId="0" applyFont="1" applyBorder="1" applyAlignment="1" quotePrefix="1">
      <alignment horizontal="center" wrapText="1"/>
    </xf>
    <xf numFmtId="0" fontId="10" fillId="0" borderId="0" xfId="0" applyFont="1" applyAlignment="1">
      <alignment/>
    </xf>
    <xf numFmtId="10" fontId="69" fillId="35" borderId="24" xfId="57" applyNumberFormat="1" applyFont="1" applyFill="1" applyBorder="1" applyAlignment="1" applyProtection="1" quotePrefix="1">
      <alignment horizontal="right" vertical="center" wrapText="1"/>
      <protection/>
    </xf>
    <xf numFmtId="0" fontId="10" fillId="0" borderId="15" xfId="0" applyFont="1" applyBorder="1" applyAlignment="1" quotePrefix="1">
      <alignment horizontal="center" vertical="center" wrapText="1"/>
    </xf>
    <xf numFmtId="0" fontId="12" fillId="33" borderId="0" xfId="0" applyFont="1" applyFill="1" applyAlignment="1">
      <alignment/>
    </xf>
    <xf numFmtId="0" fontId="11" fillId="0" borderId="0" xfId="0" applyFont="1" applyAlignment="1">
      <alignment/>
    </xf>
    <xf numFmtId="165" fontId="69" fillId="35" borderId="24" xfId="42" applyNumberFormat="1" applyFont="1" applyFill="1" applyBorder="1" applyAlignment="1" applyProtection="1" quotePrefix="1">
      <alignment horizontal="right" vertical="center" wrapText="1"/>
      <protection/>
    </xf>
    <xf numFmtId="2" fontId="69" fillId="34" borderId="27" xfId="0" applyNumberFormat="1" applyFont="1" applyFill="1" applyBorder="1" applyAlignment="1">
      <alignment horizontal="right" vertical="center"/>
    </xf>
    <xf numFmtId="0" fontId="10" fillId="0" borderId="0" xfId="0" applyFont="1" applyAlignment="1">
      <alignment/>
    </xf>
    <xf numFmtId="0" fontId="6" fillId="0" borderId="27" xfId="0" applyFont="1" applyFill="1" applyBorder="1" applyAlignment="1">
      <alignment/>
    </xf>
    <xf numFmtId="0" fontId="6" fillId="0" borderId="0" xfId="0" applyFont="1" applyAlignment="1">
      <alignment horizontal="center"/>
    </xf>
    <xf numFmtId="0" fontId="11" fillId="0" borderId="0" xfId="0" applyFont="1" applyAlignment="1">
      <alignment/>
    </xf>
    <xf numFmtId="0" fontId="6" fillId="0" borderId="21" xfId="0" applyFont="1" applyBorder="1" applyAlignment="1" quotePrefix="1">
      <alignment wrapText="1"/>
    </xf>
    <xf numFmtId="0" fontId="6" fillId="0" borderId="21" xfId="0" applyFont="1" applyBorder="1" applyAlignment="1">
      <alignment/>
    </xf>
    <xf numFmtId="212" fontId="69" fillId="35" borderId="23" xfId="42" applyNumberFormat="1" applyFont="1" applyFill="1" applyBorder="1" applyAlignment="1" applyProtection="1" quotePrefix="1">
      <alignment horizontal="right" vertical="center" wrapText="1"/>
      <protection/>
    </xf>
    <xf numFmtId="4" fontId="9" fillId="34" borderId="0" xfId="0" applyNumberFormat="1" applyFont="1" applyFill="1" applyBorder="1" applyAlignment="1" applyProtection="1" quotePrefix="1">
      <alignment horizontal="center" vertical="center" wrapText="1"/>
      <protection/>
    </xf>
    <xf numFmtId="4" fontId="68" fillId="0" borderId="18" xfId="0" applyNumberFormat="1" applyFont="1" applyFill="1" applyBorder="1" applyAlignment="1" quotePrefix="1">
      <alignment horizontal="center" vertical="center" wrapText="1"/>
    </xf>
    <xf numFmtId="4" fontId="69" fillId="0" borderId="26" xfId="0" applyNumberFormat="1" applyFont="1" applyFill="1" applyBorder="1" applyAlignment="1" quotePrefix="1">
      <alignment horizontal="center" vertical="center" wrapText="1"/>
    </xf>
    <xf numFmtId="4" fontId="0" fillId="0" borderId="0" xfId="0" applyNumberFormat="1" applyAlignment="1">
      <alignment/>
    </xf>
    <xf numFmtId="4" fontId="11" fillId="33" borderId="0" xfId="0" applyNumberFormat="1" applyFont="1" applyFill="1" applyAlignment="1">
      <alignment/>
    </xf>
    <xf numFmtId="0" fontId="68" fillId="35" borderId="28" xfId="0" applyNumberFormat="1" applyFont="1" applyFill="1" applyBorder="1" applyAlignment="1" applyProtection="1" quotePrefix="1">
      <alignment horizontal="left" vertical="center" wrapText="1"/>
      <protection/>
    </xf>
    <xf numFmtId="0" fontId="69" fillId="35" borderId="23" xfId="0" applyNumberFormat="1" applyFont="1" applyFill="1" applyBorder="1" applyAlignment="1" applyProtection="1" quotePrefix="1">
      <alignment horizontal="right" vertical="center" wrapText="1"/>
      <protection/>
    </xf>
    <xf numFmtId="0" fontId="10" fillId="0" borderId="22" xfId="0" applyFont="1" applyBorder="1" applyAlignment="1" quotePrefix="1">
      <alignment horizontal="center" vertical="center" wrapText="1"/>
    </xf>
    <xf numFmtId="0" fontId="68" fillId="0" borderId="15" xfId="0" applyFont="1" applyFill="1" applyBorder="1" applyAlignment="1" quotePrefix="1">
      <alignment horizontal="center" vertical="center" wrapText="1"/>
    </xf>
    <xf numFmtId="0" fontId="68" fillId="0" borderId="13" xfId="0" applyFont="1" applyFill="1" applyBorder="1" applyAlignment="1" quotePrefix="1">
      <alignment horizontal="center" vertical="center" wrapText="1"/>
    </xf>
    <xf numFmtId="212" fontId="68" fillId="0" borderId="13" xfId="42" applyNumberFormat="1" applyFont="1" applyFill="1" applyBorder="1" applyAlignment="1" quotePrefix="1">
      <alignment horizontal="center" vertical="center" wrapText="1"/>
    </xf>
    <xf numFmtId="0" fontId="77" fillId="0" borderId="0" xfId="0" applyFont="1" applyBorder="1" applyAlignment="1">
      <alignment/>
    </xf>
    <xf numFmtId="0" fontId="70" fillId="36" borderId="0" xfId="53" applyFont="1" applyFill="1" applyBorder="1" applyAlignment="1">
      <alignment horizontal="left" vertical="center" wrapText="1"/>
      <protection/>
    </xf>
    <xf numFmtId="0" fontId="77" fillId="36" borderId="0" xfId="53" applyFont="1" applyFill="1" applyBorder="1" applyAlignment="1">
      <alignment horizontal="left" vertical="center" wrapText="1"/>
      <protection/>
    </xf>
    <xf numFmtId="0" fontId="67" fillId="36" borderId="0" xfId="53" applyFont="1" applyFill="1" applyBorder="1" applyAlignment="1">
      <alignment horizontal="left" vertical="center" wrapText="1"/>
      <protection/>
    </xf>
    <xf numFmtId="0" fontId="77" fillId="33" borderId="0" xfId="0" applyFont="1" applyFill="1" applyBorder="1" applyAlignment="1">
      <alignment vertical="center" wrapText="1"/>
    </xf>
    <xf numFmtId="0" fontId="78" fillId="0" borderId="0" xfId="44" applyFont="1" applyFill="1" applyBorder="1" applyAlignment="1" applyProtection="1" quotePrefix="1">
      <alignment horizontal="left" vertical="center"/>
      <protection/>
    </xf>
    <xf numFmtId="0" fontId="79" fillId="0" borderId="0" xfId="44" applyFont="1" applyFill="1" applyBorder="1" applyAlignment="1" applyProtection="1" quotePrefix="1">
      <alignment horizontal="left" vertical="center"/>
      <protection/>
    </xf>
    <xf numFmtId="0" fontId="80" fillId="37" borderId="0" xfId="54" applyFont="1" applyFill="1" applyBorder="1" applyAlignment="1">
      <alignment wrapText="1"/>
      <protection/>
    </xf>
    <xf numFmtId="0" fontId="80" fillId="37" borderId="0" xfId="54" applyFont="1" applyFill="1" applyBorder="1" applyAlignment="1">
      <alignment horizontal="left" wrapText="1"/>
      <protection/>
    </xf>
    <xf numFmtId="0" fontId="80" fillId="33" borderId="0" xfId="0" applyFont="1" applyFill="1" applyAlignment="1">
      <alignment vertical="center" wrapText="1"/>
    </xf>
    <xf numFmtId="0" fontId="80" fillId="33" borderId="0" xfId="54" applyFont="1" applyFill="1" applyBorder="1" applyAlignment="1">
      <alignment horizontal="left" wrapText="1"/>
      <protection/>
    </xf>
    <xf numFmtId="0" fontId="77" fillId="33" borderId="0" xfId="0" applyFont="1" applyFill="1" applyAlignment="1">
      <alignment vertical="center" wrapText="1"/>
    </xf>
    <xf numFmtId="0" fontId="80" fillId="0" borderId="0" xfId="0" applyFont="1" applyAlignment="1">
      <alignment/>
    </xf>
    <xf numFmtId="0" fontId="77" fillId="0" borderId="0" xfId="0" applyFont="1" applyAlignment="1">
      <alignment/>
    </xf>
    <xf numFmtId="0" fontId="81" fillId="0" borderId="0" xfId="0" applyFont="1" applyAlignment="1">
      <alignment vertical="center"/>
    </xf>
    <xf numFmtId="0" fontId="79" fillId="0" borderId="0" xfId="44" applyFont="1" applyAlignment="1" applyProtection="1" quotePrefix="1">
      <alignment/>
      <protection/>
    </xf>
    <xf numFmtId="0" fontId="77" fillId="0" borderId="0" xfId="0" applyFont="1" applyAlignment="1">
      <alignment vertical="center"/>
    </xf>
    <xf numFmtId="0" fontId="70" fillId="33" borderId="0" xfId="0" applyFont="1" applyFill="1" applyAlignment="1" quotePrefix="1">
      <alignment horizontal="left" vertical="center"/>
    </xf>
    <xf numFmtId="0" fontId="77" fillId="33" borderId="0" xfId="0" applyFont="1" applyFill="1" applyAlignment="1" quotePrefix="1">
      <alignment horizontal="left" vertical="center"/>
    </xf>
    <xf numFmtId="0" fontId="80" fillId="0" borderId="0" xfId="0" applyNumberFormat="1" applyFont="1" applyFill="1" applyAlignment="1">
      <alignment/>
    </xf>
    <xf numFmtId="0" fontId="81" fillId="0" borderId="0" xfId="0" applyFont="1" applyAlignment="1">
      <alignment/>
    </xf>
    <xf numFmtId="0" fontId="81" fillId="33" borderId="0" xfId="0" applyFont="1" applyFill="1" applyAlignment="1">
      <alignment/>
    </xf>
    <xf numFmtId="0" fontId="70" fillId="33" borderId="0" xfId="0" applyFont="1" applyFill="1" applyAlignment="1" quotePrefix="1">
      <alignment horizontal="left" vertical="center"/>
    </xf>
    <xf numFmtId="0" fontId="70" fillId="0" borderId="0" xfId="0" applyFont="1" applyFill="1" applyAlignment="1">
      <alignment horizontal="center" vertical="center"/>
    </xf>
    <xf numFmtId="0" fontId="70" fillId="34" borderId="0" xfId="0" applyFont="1" applyFill="1" applyAlignment="1">
      <alignment horizontal="center" vertical="center"/>
    </xf>
    <xf numFmtId="0" fontId="77" fillId="0" borderId="0" xfId="0" applyFont="1" applyAlignment="1">
      <alignment/>
    </xf>
    <xf numFmtId="0" fontId="77" fillId="33" borderId="0" xfId="0" applyFont="1" applyFill="1" applyAlignment="1" quotePrefix="1">
      <alignment horizontal="left" vertical="center"/>
    </xf>
    <xf numFmtId="0" fontId="70" fillId="0" borderId="0" xfId="0" applyFont="1" applyFill="1" applyBorder="1" applyAlignment="1">
      <alignment horizontal="center" vertical="center"/>
    </xf>
    <xf numFmtId="0" fontId="70" fillId="34" borderId="0" xfId="0" applyFont="1" applyFill="1" applyBorder="1" applyAlignment="1">
      <alignment horizontal="center" vertical="center"/>
    </xf>
    <xf numFmtId="0" fontId="77" fillId="33" borderId="0" xfId="0" applyFont="1" applyFill="1" applyBorder="1" applyAlignment="1">
      <alignment/>
    </xf>
    <xf numFmtId="0" fontId="80" fillId="33" borderId="0" xfId="0" applyFont="1" applyFill="1" applyAlignment="1">
      <alignment/>
    </xf>
    <xf numFmtId="4" fontId="81" fillId="0" borderId="0" xfId="0" applyNumberFormat="1" applyFont="1" applyAlignment="1">
      <alignment/>
    </xf>
    <xf numFmtId="4" fontId="77" fillId="0" borderId="0" xfId="0" applyNumberFormat="1" applyFont="1" applyAlignment="1">
      <alignment/>
    </xf>
    <xf numFmtId="0" fontId="77" fillId="34" borderId="0" xfId="0" applyNumberFormat="1" applyFont="1" applyFill="1" applyBorder="1" applyAlignment="1" applyProtection="1" quotePrefix="1">
      <alignment horizontal="center" vertical="center"/>
      <protection/>
    </xf>
    <xf numFmtId="4" fontId="77" fillId="34" borderId="0" xfId="0" applyNumberFormat="1" applyFont="1" applyFill="1" applyBorder="1" applyAlignment="1" applyProtection="1" quotePrefix="1">
      <alignment horizontal="center" vertical="center" wrapText="1"/>
      <protection/>
    </xf>
    <xf numFmtId="0" fontId="70" fillId="34" borderId="0" xfId="0" applyFont="1" applyFill="1" applyAlignment="1" quotePrefix="1">
      <alignment horizontal="center" vertical="center"/>
    </xf>
    <xf numFmtId="0" fontId="77" fillId="34" borderId="0" xfId="0" applyFont="1" applyFill="1" applyAlignment="1">
      <alignment horizontal="left" vertical="center"/>
    </xf>
    <xf numFmtId="0" fontId="77" fillId="34" borderId="0" xfId="0" applyNumberFormat="1" applyFont="1" applyFill="1" applyAlignment="1">
      <alignment horizontal="left" vertical="center"/>
    </xf>
    <xf numFmtId="0" fontId="77" fillId="34" borderId="0" xfId="0" applyFont="1" applyFill="1" applyAlignment="1" quotePrefix="1">
      <alignment horizontal="left" vertical="center"/>
    </xf>
    <xf numFmtId="0" fontId="77" fillId="34" borderId="0" xfId="0" applyNumberFormat="1" applyFont="1" applyFill="1" applyAlignment="1" quotePrefix="1">
      <alignment horizontal="left" vertical="center"/>
    </xf>
    <xf numFmtId="0" fontId="77" fillId="0" borderId="0" xfId="0" applyNumberFormat="1" applyFont="1" applyFill="1" applyBorder="1" applyAlignment="1">
      <alignment/>
    </xf>
    <xf numFmtId="0" fontId="77" fillId="33" borderId="0" xfId="0" applyFont="1" applyFill="1" applyAlignment="1">
      <alignment/>
    </xf>
    <xf numFmtId="0" fontId="77" fillId="0" borderId="0" xfId="0" applyNumberFormat="1" applyFont="1" applyFill="1" applyBorder="1" applyAlignment="1" quotePrefix="1">
      <alignment/>
    </xf>
    <xf numFmtId="0" fontId="82" fillId="0" borderId="0" xfId="0" applyFont="1" applyFill="1" applyAlignment="1">
      <alignment horizontal="center" vertical="center"/>
    </xf>
    <xf numFmtId="0" fontId="83" fillId="34" borderId="0" xfId="0" applyFont="1" applyFill="1" applyAlignment="1" quotePrefix="1">
      <alignment horizontal="left"/>
    </xf>
    <xf numFmtId="0" fontId="83" fillId="34" borderId="0" xfId="0" applyNumberFormat="1" applyFont="1" applyFill="1" applyAlignment="1" quotePrefix="1">
      <alignment horizontal="left"/>
    </xf>
    <xf numFmtId="0" fontId="70" fillId="34" borderId="0" xfId="0" applyNumberFormat="1" applyFont="1" applyFill="1" applyBorder="1" applyAlignment="1">
      <alignment horizontal="center" vertical="center"/>
    </xf>
    <xf numFmtId="0" fontId="70" fillId="34" borderId="29" xfId="0" applyFont="1" applyFill="1" applyBorder="1" applyAlignment="1">
      <alignment horizontal="center" vertical="center" wrapText="1"/>
    </xf>
    <xf numFmtId="0" fontId="70" fillId="34" borderId="29" xfId="0" applyNumberFormat="1"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0" xfId="0" applyNumberFormat="1" applyFont="1" applyFill="1" applyBorder="1" applyAlignment="1">
      <alignment horizontal="center" vertical="center" wrapText="1"/>
    </xf>
    <xf numFmtId="0" fontId="84" fillId="0" borderId="0" xfId="44" applyFont="1" applyAlignment="1" applyProtection="1" quotePrefix="1">
      <alignment/>
      <protection/>
    </xf>
    <xf numFmtId="0" fontId="70" fillId="0" borderId="0" xfId="0" applyFont="1" applyAlignment="1" quotePrefix="1">
      <alignment vertical="top"/>
    </xf>
    <xf numFmtId="0" fontId="77" fillId="0" borderId="0" xfId="0" applyFont="1" applyAlignment="1" quotePrefix="1">
      <alignment vertical="top"/>
    </xf>
    <xf numFmtId="0" fontId="70" fillId="33" borderId="0" xfId="0" applyFont="1" applyFill="1" applyAlignment="1">
      <alignment horizontal="center" vertical="center"/>
    </xf>
    <xf numFmtId="0" fontId="77" fillId="0" borderId="0" xfId="0" applyFont="1" applyAlignment="1">
      <alignment vertical="top"/>
    </xf>
    <xf numFmtId="0" fontId="68" fillId="0" borderId="17" xfId="0" applyFont="1" applyFill="1" applyBorder="1" applyAlignment="1" quotePrefix="1">
      <alignment horizontal="left" vertical="center" wrapText="1"/>
    </xf>
    <xf numFmtId="212" fontId="68" fillId="0" borderId="17" xfId="42" applyNumberFormat="1" applyFont="1" applyFill="1" applyBorder="1" applyAlignment="1" applyProtection="1" quotePrefix="1">
      <alignment vertical="center" wrapText="1"/>
      <protection/>
    </xf>
    <xf numFmtId="0" fontId="69" fillId="0" borderId="30" xfId="0" applyFont="1" applyFill="1" applyBorder="1" applyAlignment="1" quotePrefix="1">
      <alignment vertical="center" wrapText="1"/>
    </xf>
    <xf numFmtId="0" fontId="69" fillId="0" borderId="10" xfId="0" applyFont="1" applyFill="1" applyBorder="1" applyAlignment="1" quotePrefix="1">
      <alignment vertical="center" wrapText="1"/>
    </xf>
    <xf numFmtId="0" fontId="68" fillId="0" borderId="31" xfId="0" applyFont="1" applyFill="1" applyBorder="1" applyAlignment="1" quotePrefix="1">
      <alignment vertical="center" wrapText="1"/>
    </xf>
    <xf numFmtId="0" fontId="68" fillId="0" borderId="32" xfId="0" applyFont="1" applyFill="1" applyBorder="1" applyAlignment="1" quotePrefix="1">
      <alignment vertical="center" wrapText="1"/>
    </xf>
    <xf numFmtId="212" fontId="69" fillId="35" borderId="12" xfId="42" applyNumberFormat="1" applyFont="1" applyFill="1" applyBorder="1" applyAlignment="1" applyProtection="1" quotePrefix="1">
      <alignment horizontal="right" vertical="center"/>
      <protection/>
    </xf>
    <xf numFmtId="0" fontId="68" fillId="35" borderId="33" xfId="0" applyNumberFormat="1" applyFont="1" applyFill="1" applyBorder="1" applyAlignment="1" applyProtection="1" quotePrefix="1">
      <alignment horizontal="left" vertical="center" wrapText="1"/>
      <protection/>
    </xf>
    <xf numFmtId="212" fontId="68" fillId="35" borderId="33" xfId="42" applyNumberFormat="1" applyFont="1" applyFill="1" applyBorder="1" applyAlignment="1" applyProtection="1" quotePrefix="1">
      <alignment horizontal="right" vertical="center"/>
      <protection/>
    </xf>
    <xf numFmtId="212" fontId="68" fillId="0" borderId="17" xfId="42" applyNumberFormat="1" applyFont="1" applyFill="1" applyBorder="1" applyAlignment="1" quotePrefix="1">
      <alignment horizontal="right" vertical="center" wrapText="1"/>
    </xf>
    <xf numFmtId="9" fontId="68" fillId="0" borderId="17" xfId="57" applyFont="1" applyFill="1" applyBorder="1" applyAlignment="1" quotePrefix="1">
      <alignment horizontal="right" vertical="center" wrapText="1"/>
    </xf>
    <xf numFmtId="0" fontId="68" fillId="0" borderId="17" xfId="0" applyFont="1" applyFill="1" applyBorder="1" applyAlignment="1" quotePrefix="1">
      <alignment horizontal="right" vertical="center" wrapText="1"/>
    </xf>
    <xf numFmtId="0" fontId="68" fillId="0" borderId="17" xfId="0" applyNumberFormat="1" applyFont="1" applyFill="1" applyBorder="1" applyAlignment="1" quotePrefix="1">
      <alignment horizontal="right" vertical="center" wrapText="1"/>
    </xf>
    <xf numFmtId="0" fontId="69" fillId="35" borderId="34" xfId="0" applyNumberFormat="1" applyFont="1" applyFill="1" applyBorder="1" applyAlignment="1" applyProtection="1" quotePrefix="1">
      <alignment horizontal="left" vertical="center" wrapText="1"/>
      <protection/>
    </xf>
    <xf numFmtId="212" fontId="69" fillId="35" borderId="12" xfId="42" applyNumberFormat="1" applyFont="1" applyFill="1" applyBorder="1" applyAlignment="1" applyProtection="1" quotePrefix="1">
      <alignment horizontal="right" vertical="center" wrapText="1"/>
      <protection/>
    </xf>
    <xf numFmtId="0" fontId="68" fillId="35" borderId="35" xfId="0" applyNumberFormat="1" applyFont="1" applyFill="1" applyBorder="1" applyAlignment="1" applyProtection="1" quotePrefix="1">
      <alignment horizontal="left" vertical="center" wrapText="1"/>
      <protection/>
    </xf>
    <xf numFmtId="0" fontId="68" fillId="35" borderId="33" xfId="0" applyNumberFormat="1" applyFont="1" applyFill="1" applyBorder="1" applyAlignment="1" applyProtection="1" quotePrefix="1">
      <alignment horizontal="right" vertical="center" wrapText="1"/>
      <protection/>
    </xf>
    <xf numFmtId="212" fontId="68" fillId="35" borderId="33" xfId="42" applyNumberFormat="1" applyFont="1" applyFill="1" applyBorder="1" applyAlignment="1" applyProtection="1" quotePrefix="1">
      <alignment horizontal="right" vertical="center" wrapText="1"/>
      <protection/>
    </xf>
    <xf numFmtId="0" fontId="10" fillId="0" borderId="36" xfId="0" applyFont="1" applyBorder="1" applyAlignment="1" quotePrefix="1">
      <alignment horizontal="center"/>
    </xf>
    <xf numFmtId="0" fontId="10" fillId="0" borderId="22" xfId="0" applyFont="1" applyBorder="1" applyAlignment="1" quotePrefix="1">
      <alignment horizontal="center"/>
    </xf>
    <xf numFmtId="0" fontId="6" fillId="0" borderId="10" xfId="0" applyFont="1" applyBorder="1" applyAlignment="1" quotePrefix="1">
      <alignment horizontal="center" wrapText="1"/>
    </xf>
    <xf numFmtId="10" fontId="69" fillId="35" borderId="12" xfId="57" applyNumberFormat="1" applyFont="1" applyFill="1" applyBorder="1" applyAlignment="1" applyProtection="1" quotePrefix="1">
      <alignment horizontal="right" vertical="center" wrapText="1"/>
      <protection/>
    </xf>
    <xf numFmtId="10" fontId="68" fillId="35" borderId="33" xfId="57" applyNumberFormat="1" applyFont="1" applyFill="1" applyBorder="1" applyAlignment="1" applyProtection="1" quotePrefix="1">
      <alignment horizontal="right" vertical="center" wrapText="1"/>
      <protection/>
    </xf>
    <xf numFmtId="165" fontId="69" fillId="35" borderId="12" xfId="42" applyNumberFormat="1" applyFont="1" applyFill="1" applyBorder="1" applyAlignment="1" applyProtection="1" quotePrefix="1">
      <alignment horizontal="right" vertical="center" wrapText="1"/>
      <protection/>
    </xf>
    <xf numFmtId="0" fontId="68" fillId="0" borderId="17" xfId="0" applyFont="1" applyFill="1" applyBorder="1" applyAlignment="1" quotePrefix="1">
      <alignment horizontal="center" vertical="center" wrapText="1"/>
    </xf>
    <xf numFmtId="165" fontId="68" fillId="0" borderId="17" xfId="42" applyNumberFormat="1" applyFont="1" applyFill="1" applyBorder="1" applyAlignment="1" quotePrefix="1">
      <alignment horizontal="center" vertical="center" wrapText="1"/>
    </xf>
    <xf numFmtId="165" fontId="68" fillId="0" borderId="35" xfId="42" applyNumberFormat="1" applyFont="1" applyFill="1" applyBorder="1" applyAlignment="1" quotePrefix="1">
      <alignment horizontal="center" vertical="center" wrapText="1"/>
    </xf>
    <xf numFmtId="0" fontId="8" fillId="33" borderId="37" xfId="0" applyFont="1" applyFill="1" applyBorder="1" applyAlignment="1" quotePrefix="1">
      <alignment horizontal="left" vertical="center" wrapText="1"/>
    </xf>
    <xf numFmtId="0" fontId="68" fillId="34" borderId="15" xfId="0" applyFont="1" applyFill="1" applyBorder="1" applyAlignment="1" quotePrefix="1">
      <alignment horizontal="center" vertical="center" wrapText="1"/>
    </xf>
    <xf numFmtId="212" fontId="69" fillId="35" borderId="19" xfId="42" applyNumberFormat="1" applyFont="1" applyFill="1" applyBorder="1" applyAlignment="1" applyProtection="1" quotePrefix="1">
      <alignment horizontal="center" vertical="center" wrapText="1"/>
      <protection/>
    </xf>
    <xf numFmtId="4" fontId="69" fillId="35" borderId="23" xfId="42" applyNumberFormat="1" applyFont="1" applyFill="1" applyBorder="1" applyAlignment="1" applyProtection="1" quotePrefix="1">
      <alignment horizontal="right" vertical="center" wrapText="1"/>
      <protection/>
    </xf>
    <xf numFmtId="4" fontId="69" fillId="35" borderId="12" xfId="42" applyNumberFormat="1" applyFont="1" applyFill="1" applyBorder="1" applyAlignment="1" applyProtection="1" quotePrefix="1">
      <alignment horizontal="right" vertical="center" wrapText="1"/>
      <protection/>
    </xf>
    <xf numFmtId="4" fontId="68" fillId="35" borderId="33" xfId="42" applyNumberFormat="1" applyFont="1" applyFill="1" applyBorder="1" applyAlignment="1" applyProtection="1" quotePrefix="1">
      <alignment horizontal="right" vertical="center" wrapText="1"/>
      <protection/>
    </xf>
    <xf numFmtId="0" fontId="68" fillId="0" borderId="38" xfId="0" applyFont="1" applyFill="1" applyBorder="1" applyAlignment="1" quotePrefix="1">
      <alignment vertical="center"/>
    </xf>
    <xf numFmtId="0" fontId="68" fillId="35" borderId="24" xfId="0" applyNumberFormat="1" applyFont="1" applyFill="1" applyBorder="1" applyAlignment="1" applyProtection="1" quotePrefix="1">
      <alignment horizontal="left" vertical="center" wrapText="1"/>
      <protection/>
    </xf>
    <xf numFmtId="212" fontId="68" fillId="35" borderId="24" xfId="42" applyNumberFormat="1" applyFont="1" applyFill="1" applyBorder="1" applyAlignment="1" applyProtection="1" quotePrefix="1">
      <alignment horizontal="left" vertical="center" wrapText="1"/>
      <protection/>
    </xf>
    <xf numFmtId="0" fontId="69" fillId="0" borderId="39" xfId="0" applyFont="1" applyFill="1" applyBorder="1" applyAlignment="1" quotePrefix="1">
      <alignment vertical="center" wrapText="1"/>
    </xf>
    <xf numFmtId="0" fontId="68" fillId="0" borderId="39" xfId="0" applyFont="1" applyFill="1" applyBorder="1" applyAlignment="1" quotePrefix="1">
      <alignment vertical="center" wrapText="1"/>
    </xf>
    <xf numFmtId="212" fontId="68" fillId="35" borderId="33" xfId="42" applyNumberFormat="1" applyFont="1" applyFill="1" applyBorder="1" applyAlignment="1" applyProtection="1" quotePrefix="1">
      <alignment horizontal="left" vertical="center" wrapText="1"/>
      <protection/>
    </xf>
    <xf numFmtId="0" fontId="68" fillId="0" borderId="40" xfId="0" applyFont="1" applyFill="1" applyBorder="1" applyAlignment="1" quotePrefix="1">
      <alignment vertical="center" wrapText="1"/>
    </xf>
    <xf numFmtId="0" fontId="68" fillId="0" borderId="0" xfId="0" applyFont="1" applyFill="1" applyBorder="1" applyAlignment="1" quotePrefix="1">
      <alignment vertical="center" wrapText="1"/>
    </xf>
    <xf numFmtId="212" fontId="68" fillId="0" borderId="0" xfId="42" applyNumberFormat="1" applyFont="1" applyFill="1" applyBorder="1" applyAlignment="1" quotePrefix="1">
      <alignment vertical="center" wrapText="1"/>
    </xf>
    <xf numFmtId="0" fontId="68" fillId="0" borderId="41" xfId="0" applyFont="1" applyFill="1" applyBorder="1" applyAlignment="1" quotePrefix="1">
      <alignment vertical="center" wrapText="1"/>
    </xf>
    <xf numFmtId="0" fontId="10" fillId="0" borderId="31" xfId="0" applyFont="1" applyBorder="1" applyAlignment="1" quotePrefix="1">
      <alignment horizontal="center" wrapText="1"/>
    </xf>
    <xf numFmtId="0" fontId="69" fillId="0" borderId="21" xfId="0" applyFont="1" applyFill="1" applyBorder="1" applyAlignment="1" quotePrefix="1">
      <alignment horizontal="left" vertical="center" wrapText="1"/>
    </xf>
    <xf numFmtId="212" fontId="69" fillId="35" borderId="11" xfId="42" applyNumberFormat="1" applyFont="1" applyFill="1" applyBorder="1" applyAlignment="1" applyProtection="1" quotePrefix="1">
      <alignment horizontal="center" vertical="center"/>
      <protection/>
    </xf>
    <xf numFmtId="212" fontId="69" fillId="35" borderId="12" xfId="42" applyNumberFormat="1" applyFont="1" applyFill="1" applyBorder="1" applyAlignment="1" applyProtection="1" quotePrefix="1">
      <alignment horizontal="center" vertical="center"/>
      <protection/>
    </xf>
    <xf numFmtId="212" fontId="68" fillId="0" borderId="17" xfId="42" applyNumberFormat="1" applyFont="1" applyFill="1" applyBorder="1" applyAlignment="1" quotePrefix="1">
      <alignment horizontal="center" vertical="center" wrapText="1"/>
    </xf>
    <xf numFmtId="0" fontId="69" fillId="35" borderId="23" xfId="0" applyNumberFormat="1" applyFont="1" applyFill="1" applyBorder="1" applyAlignment="1" applyProtection="1" quotePrefix="1">
      <alignment horizontal="center" vertical="center" wrapText="1"/>
      <protection/>
    </xf>
    <xf numFmtId="0" fontId="69" fillId="35" borderId="12" xfId="0" applyNumberFormat="1" applyFont="1" applyFill="1" applyBorder="1" applyAlignment="1" applyProtection="1" quotePrefix="1">
      <alignment horizontal="center" vertical="center" wrapText="1"/>
      <protection/>
    </xf>
    <xf numFmtId="0" fontId="68" fillId="35" borderId="33" xfId="0" applyNumberFormat="1" applyFont="1" applyFill="1" applyBorder="1" applyAlignment="1" applyProtection="1" quotePrefix="1">
      <alignment horizontal="center" vertical="center" wrapText="1"/>
      <protection/>
    </xf>
    <xf numFmtId="0" fontId="68" fillId="0" borderId="22" xfId="0" applyFont="1" applyFill="1" applyBorder="1" applyAlignment="1" quotePrefix="1">
      <alignment horizontal="left" vertical="center" wrapText="1"/>
    </xf>
    <xf numFmtId="0" fontId="12" fillId="33" borderId="21" xfId="0" applyFont="1" applyFill="1" applyBorder="1" applyAlignment="1" quotePrefix="1">
      <alignment horizontal="left"/>
    </xf>
    <xf numFmtId="0" fontId="6" fillId="0" borderId="21" xfId="0" applyFont="1" applyBorder="1" applyAlignment="1" quotePrefix="1">
      <alignment horizontal="left"/>
    </xf>
    <xf numFmtId="0" fontId="68" fillId="0" borderId="15" xfId="0" applyFont="1" applyFill="1" applyBorder="1" applyAlignment="1" quotePrefix="1">
      <alignment horizontal="center" vertical="center" wrapText="1"/>
    </xf>
    <xf numFmtId="0" fontId="68" fillId="0" borderId="10" xfId="0" applyFont="1" applyFill="1" applyBorder="1" applyAlignment="1" quotePrefix="1">
      <alignment horizontal="center" vertical="center" wrapText="1"/>
    </xf>
    <xf numFmtId="0" fontId="68" fillId="0" borderId="42" xfId="0" applyFont="1" applyFill="1" applyBorder="1" applyAlignment="1" quotePrefix="1">
      <alignment horizontal="center" vertical="center" wrapText="1"/>
    </xf>
    <xf numFmtId="0" fontId="68" fillId="0" borderId="43" xfId="0" applyFont="1" applyFill="1" applyBorder="1" applyAlignment="1" quotePrefix="1">
      <alignment horizontal="center" vertical="center" wrapText="1"/>
    </xf>
    <xf numFmtId="0" fontId="69" fillId="0" borderId="0" xfId="0" applyFont="1" applyFill="1" applyBorder="1" applyAlignment="1" quotePrefix="1">
      <alignment horizontal="center" vertical="center" wrapText="1"/>
    </xf>
    <xf numFmtId="0" fontId="68" fillId="0" borderId="0" xfId="0" applyFont="1" applyFill="1" applyBorder="1" applyAlignment="1" quotePrefix="1">
      <alignment horizontal="center" vertical="center" wrapText="1"/>
    </xf>
    <xf numFmtId="0" fontId="68" fillId="0" borderId="44" xfId="0" applyFont="1" applyFill="1" applyBorder="1" applyAlignment="1" quotePrefix="1">
      <alignment horizontal="center" vertical="center" wrapText="1"/>
    </xf>
    <xf numFmtId="0" fontId="68" fillId="0" borderId="26" xfId="0" applyFont="1" applyFill="1" applyBorder="1" applyAlignment="1" quotePrefix="1">
      <alignment horizontal="center" vertical="center" wrapText="1"/>
    </xf>
    <xf numFmtId="0" fontId="68" fillId="0" borderId="45" xfId="0" applyFont="1" applyFill="1" applyBorder="1" applyAlignment="1" quotePrefix="1">
      <alignment horizontal="center" vertical="center" wrapText="1"/>
    </xf>
    <xf numFmtId="0" fontId="68" fillId="0" borderId="46" xfId="0" applyFont="1" applyFill="1" applyBorder="1" applyAlignment="1" quotePrefix="1">
      <alignment horizontal="center" vertical="center" wrapText="1"/>
    </xf>
    <xf numFmtId="0" fontId="30" fillId="33" borderId="0" xfId="0" applyNumberFormat="1" applyFont="1" applyFill="1" applyAlignment="1">
      <alignment vertical="center" wrapText="1"/>
    </xf>
    <xf numFmtId="0" fontId="30" fillId="0" borderId="0" xfId="0" applyFont="1" applyAlignment="1">
      <alignment vertical="center"/>
    </xf>
    <xf numFmtId="0" fontId="30" fillId="33" borderId="0" xfId="0" applyFont="1" applyFill="1" applyAlignment="1">
      <alignment horizontal="left"/>
    </xf>
    <xf numFmtId="0" fontId="68" fillId="0" borderId="18" xfId="0" applyFont="1" applyFill="1" applyBorder="1" applyAlignment="1" quotePrefix="1">
      <alignment horizontal="center" vertical="center" wrapText="1"/>
    </xf>
    <xf numFmtId="0" fontId="68" fillId="0" borderId="37" xfId="0" applyFont="1" applyFill="1" applyBorder="1" applyAlignment="1" quotePrefix="1">
      <alignment horizontal="center" vertical="center" wrapText="1"/>
    </xf>
    <xf numFmtId="0" fontId="6" fillId="0" borderId="47" xfId="0" applyFont="1" applyBorder="1" applyAlignment="1" quotePrefix="1">
      <alignment horizontal="center" vertical="center" wrapText="1"/>
    </xf>
    <xf numFmtId="0" fontId="6" fillId="0" borderId="48" xfId="0" applyFont="1" applyBorder="1" applyAlignment="1">
      <alignment horizontal="center" vertical="center" wrapText="1"/>
    </xf>
    <xf numFmtId="0" fontId="69" fillId="0" borderId="31" xfId="0" applyFont="1" applyFill="1" applyBorder="1" applyAlignment="1" quotePrefix="1">
      <alignment horizontal="center" vertical="center" wrapText="1"/>
    </xf>
    <xf numFmtId="0" fontId="69" fillId="0" borderId="32" xfId="0" applyFont="1" applyFill="1" applyBorder="1" applyAlignment="1" quotePrefix="1">
      <alignment horizontal="center" vertical="center" wrapText="1"/>
    </xf>
    <xf numFmtId="0" fontId="69" fillId="0" borderId="49" xfId="0" applyFont="1" applyFill="1" applyBorder="1" applyAlignment="1" quotePrefix="1">
      <alignment horizontal="center" vertical="center" wrapText="1"/>
    </xf>
    <xf numFmtId="0" fontId="30" fillId="33" borderId="0" xfId="0" applyNumberFormat="1" applyFont="1" applyFill="1" applyAlignment="1">
      <alignment horizontal="left" wrapText="1"/>
    </xf>
    <xf numFmtId="0" fontId="30" fillId="0" borderId="0" xfId="0" applyFont="1" applyAlignment="1">
      <alignment horizontal="left" wrapText="1"/>
    </xf>
    <xf numFmtId="0" fontId="6" fillId="0" borderId="0" xfId="0" applyFont="1" applyBorder="1" applyAlignment="1" quotePrefix="1">
      <alignment horizontal="center" vertical="center" wrapText="1"/>
    </xf>
    <xf numFmtId="0" fontId="6" fillId="0" borderId="10" xfId="0" applyFont="1" applyBorder="1" applyAlignment="1">
      <alignment horizontal="center" vertical="center" wrapText="1"/>
    </xf>
    <xf numFmtId="0" fontId="6" fillId="0" borderId="50" xfId="0" applyFont="1" applyBorder="1" applyAlignment="1" quotePrefix="1">
      <alignment horizontal="center"/>
    </xf>
    <xf numFmtId="0" fontId="6" fillId="0" borderId="0" xfId="0" applyFont="1" applyBorder="1" applyAlignment="1">
      <alignment horizontal="center"/>
    </xf>
    <xf numFmtId="0" fontId="6" fillId="0" borderId="0" xfId="0" applyFont="1" applyBorder="1" applyAlignment="1" quotePrefix="1">
      <alignment horizontal="center" vertical="center"/>
    </xf>
    <xf numFmtId="0" fontId="6" fillId="0" borderId="10" xfId="0" applyFont="1" applyBorder="1" applyAlignment="1">
      <alignment horizontal="center" vertical="center"/>
    </xf>
    <xf numFmtId="0" fontId="10" fillId="0" borderId="50" xfId="0" applyFont="1" applyBorder="1" applyAlignment="1" quotePrefix="1">
      <alignment horizontal="center"/>
    </xf>
    <xf numFmtId="0" fontId="10" fillId="0" borderId="0" xfId="0" applyFont="1" applyBorder="1" applyAlignment="1">
      <alignment horizontal="center"/>
    </xf>
    <xf numFmtId="0" fontId="6" fillId="0" borderId="10" xfId="0" applyFont="1" applyBorder="1" applyAlignment="1" quotePrefix="1">
      <alignment horizontal="center"/>
    </xf>
    <xf numFmtId="0" fontId="6" fillId="0" borderId="10" xfId="0" applyFont="1" applyBorder="1" applyAlignment="1">
      <alignment horizontal="center"/>
    </xf>
    <xf numFmtId="0" fontId="68" fillId="0" borderId="51" xfId="0" applyFont="1" applyFill="1" applyBorder="1" applyAlignment="1" quotePrefix="1">
      <alignment horizontal="center" vertical="center" wrapText="1"/>
    </xf>
    <xf numFmtId="0" fontId="68" fillId="0" borderId="29" xfId="0" applyFont="1" applyFill="1" applyBorder="1" applyAlignment="1" quotePrefix="1">
      <alignment horizontal="center" vertical="center" wrapText="1"/>
    </xf>
    <xf numFmtId="0" fontId="6" fillId="0" borderId="50" xfId="0" applyFont="1" applyBorder="1" applyAlignment="1" quotePrefix="1">
      <alignment horizontal="center" vertical="center"/>
    </xf>
    <xf numFmtId="0" fontId="6" fillId="0" borderId="30" xfId="0" applyFont="1" applyBorder="1" applyAlignment="1">
      <alignment horizontal="center" vertical="center"/>
    </xf>
    <xf numFmtId="0" fontId="6" fillId="0" borderId="50" xfId="0" applyFont="1" applyBorder="1" applyAlignment="1" quotePrefix="1">
      <alignment horizontal="center" wrapText="1"/>
    </xf>
    <xf numFmtId="0" fontId="6" fillId="0" borderId="0" xfId="0" applyFont="1" applyBorder="1" applyAlignment="1">
      <alignment horizontal="center" wrapText="1"/>
    </xf>
    <xf numFmtId="0" fontId="10" fillId="0" borderId="36" xfId="0" applyFont="1" applyBorder="1" applyAlignment="1" quotePrefix="1">
      <alignment horizontal="center"/>
    </xf>
    <xf numFmtId="0" fontId="10" fillId="0" borderId="52" xfId="0" applyFont="1" applyBorder="1" applyAlignment="1">
      <alignment horizontal="center"/>
    </xf>
    <xf numFmtId="0" fontId="6" fillId="0" borderId="50" xfId="0" applyFont="1" applyBorder="1" applyAlignment="1" quotePrefix="1">
      <alignment horizontal="center" wrapText="1"/>
    </xf>
    <xf numFmtId="0" fontId="6" fillId="0" borderId="0" xfId="0" applyFont="1" applyBorder="1" applyAlignment="1" quotePrefix="1">
      <alignment horizontal="center" wrapText="1"/>
    </xf>
    <xf numFmtId="0" fontId="6" fillId="0" borderId="44" xfId="0" applyFont="1" applyBorder="1" applyAlignment="1" quotePrefix="1">
      <alignment horizontal="center" wrapText="1"/>
    </xf>
    <xf numFmtId="0" fontId="10" fillId="0" borderId="36" xfId="0" applyFont="1" applyBorder="1" applyAlignment="1" quotePrefix="1">
      <alignment horizontal="center"/>
    </xf>
    <xf numFmtId="0" fontId="10" fillId="0" borderId="22" xfId="0" applyFont="1" applyBorder="1" applyAlignment="1" quotePrefix="1">
      <alignment horizontal="center"/>
    </xf>
    <xf numFmtId="0" fontId="10" fillId="0" borderId="52" xfId="0" applyFont="1" applyBorder="1" applyAlignment="1" quotePrefix="1">
      <alignment horizontal="center"/>
    </xf>
    <xf numFmtId="0" fontId="68" fillId="0" borderId="50" xfId="0" applyFont="1" applyFill="1" applyBorder="1" applyAlignment="1" quotePrefix="1">
      <alignment horizontal="center" vertical="center" wrapText="1"/>
    </xf>
    <xf numFmtId="0" fontId="6" fillId="0" borderId="10" xfId="0" applyFont="1" applyBorder="1" applyAlignment="1" quotePrefix="1">
      <alignment horizontal="center" wrapText="1"/>
    </xf>
    <xf numFmtId="0" fontId="6" fillId="0" borderId="10" xfId="0" applyFont="1" applyBorder="1" applyAlignment="1">
      <alignment horizontal="center" wrapText="1"/>
    </xf>
    <xf numFmtId="0" fontId="6" fillId="0" borderId="50" xfId="0" applyFont="1" applyBorder="1" applyAlignment="1" quotePrefix="1">
      <alignment horizontal="center" vertical="center"/>
    </xf>
    <xf numFmtId="0" fontId="6" fillId="0" borderId="30" xfId="0" applyFont="1" applyBorder="1" applyAlignment="1">
      <alignment horizontal="center" vertical="center"/>
    </xf>
    <xf numFmtId="0" fontId="10" fillId="0" borderId="22" xfId="0" applyFont="1" applyBorder="1" applyAlignment="1">
      <alignment horizontal="center"/>
    </xf>
    <xf numFmtId="0" fontId="10" fillId="0" borderId="52" xfId="0" applyFont="1" applyBorder="1" applyAlignment="1">
      <alignment horizontal="center"/>
    </xf>
    <xf numFmtId="0" fontId="6" fillId="0" borderId="0" xfId="0" applyFont="1" applyBorder="1" applyAlignment="1">
      <alignment horizontal="center" wrapText="1"/>
    </xf>
    <xf numFmtId="0" fontId="6" fillId="0" borderId="44" xfId="0" applyFont="1" applyBorder="1" applyAlignment="1">
      <alignment horizontal="center" wrapText="1"/>
    </xf>
    <xf numFmtId="0" fontId="72" fillId="0" borderId="0" xfId="0" applyFont="1" applyFill="1" applyBorder="1" applyAlignment="1" quotePrefix="1">
      <alignment horizontal="center" vertical="center" wrapText="1"/>
    </xf>
    <xf numFmtId="0" fontId="68" fillId="0" borderId="13" xfId="0" applyFont="1" applyFill="1" applyBorder="1" applyAlignment="1" quotePrefix="1">
      <alignment horizontal="left" vertical="center" wrapText="1"/>
    </xf>
    <xf numFmtId="212" fontId="68" fillId="0" borderId="13" xfId="42" applyNumberFormat="1" applyFont="1" applyFill="1" applyBorder="1" applyAlignment="1" quotePrefix="1">
      <alignment horizontal="left" vertical="center" wrapText="1"/>
    </xf>
    <xf numFmtId="212" fontId="68" fillId="0" borderId="13" xfId="42" applyNumberFormat="1" applyFont="1" applyFill="1" applyBorder="1" applyAlignment="1" quotePrefix="1">
      <alignment horizontal="center" vertical="center" wrapText="1"/>
    </xf>
    <xf numFmtId="0" fontId="6" fillId="0" borderId="0" xfId="0" applyFont="1" applyBorder="1" applyAlignment="1" quotePrefix="1">
      <alignment horizontal="center" wrapText="1"/>
    </xf>
    <xf numFmtId="0" fontId="6" fillId="0" borderId="10" xfId="0" applyFont="1" applyBorder="1" applyAlignment="1">
      <alignment horizontal="center" wrapText="1"/>
    </xf>
    <xf numFmtId="0" fontId="6" fillId="0" borderId="44" xfId="0" applyFont="1" applyBorder="1"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 4"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11506200</xdr:colOff>
      <xdr:row>0</xdr:row>
      <xdr:rowOff>104775</xdr:rowOff>
    </xdr:from>
    <xdr:to>
      <xdr:col>0</xdr:col>
      <xdr:colOff>12753975</xdr:colOff>
      <xdr:row>2</xdr:row>
      <xdr:rowOff>9525</xdr:rowOff>
    </xdr:to>
    <xdr:pic>
      <xdr:nvPicPr>
        <xdr:cNvPr id="1" name="Obraz 2"/>
        <xdr:cNvPicPr preferRelativeResize="1">
          <a:picLocks noChangeAspect="1"/>
        </xdr:cNvPicPr>
      </xdr:nvPicPr>
      <xdr:blipFill>
        <a:blip r:embed="rId1"/>
        <a:stretch>
          <a:fillRect/>
        </a:stretch>
      </xdr:blipFill>
      <xdr:spPr>
        <a:xfrm>
          <a:off x="11506200" y="104775"/>
          <a:ext cx="1247775" cy="285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9</xdr:col>
      <xdr:colOff>876300</xdr:colOff>
      <xdr:row>2</xdr:row>
      <xdr:rowOff>95250</xdr:rowOff>
    </xdr:to>
    <xdr:pic>
      <xdr:nvPicPr>
        <xdr:cNvPr id="1" name="Obraz 2"/>
        <xdr:cNvPicPr preferRelativeResize="1">
          <a:picLocks noChangeAspect="1"/>
        </xdr:cNvPicPr>
      </xdr:nvPicPr>
      <xdr:blipFill>
        <a:blip r:embed="rId1"/>
        <a:stretch>
          <a:fillRect/>
        </a:stretch>
      </xdr:blipFill>
      <xdr:spPr>
        <a:xfrm>
          <a:off x="8915400" y="161925"/>
          <a:ext cx="1247775" cy="285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0</xdr:rowOff>
    </xdr:from>
    <xdr:to>
      <xdr:col>5</xdr:col>
      <xdr:colOff>1438275</xdr:colOff>
      <xdr:row>2</xdr:row>
      <xdr:rowOff>95250</xdr:rowOff>
    </xdr:to>
    <xdr:pic>
      <xdr:nvPicPr>
        <xdr:cNvPr id="1" name="Obraz 2"/>
        <xdr:cNvPicPr preferRelativeResize="1">
          <a:picLocks noChangeAspect="1"/>
        </xdr:cNvPicPr>
      </xdr:nvPicPr>
      <xdr:blipFill>
        <a:blip r:embed="rId1"/>
        <a:stretch>
          <a:fillRect/>
        </a:stretch>
      </xdr:blipFill>
      <xdr:spPr>
        <a:xfrm>
          <a:off x="7905750" y="161925"/>
          <a:ext cx="1247775" cy="285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990600</xdr:colOff>
      <xdr:row>1</xdr:row>
      <xdr:rowOff>9525</xdr:rowOff>
    </xdr:from>
    <xdr:to>
      <xdr:col>4</xdr:col>
      <xdr:colOff>2238375</xdr:colOff>
      <xdr:row>2</xdr:row>
      <xdr:rowOff>104775</xdr:rowOff>
    </xdr:to>
    <xdr:pic>
      <xdr:nvPicPr>
        <xdr:cNvPr id="1" name="Obraz 2"/>
        <xdr:cNvPicPr preferRelativeResize="1">
          <a:picLocks noChangeAspect="1"/>
        </xdr:cNvPicPr>
      </xdr:nvPicPr>
      <xdr:blipFill>
        <a:blip r:embed="rId1"/>
        <a:stretch>
          <a:fillRect/>
        </a:stretch>
      </xdr:blipFill>
      <xdr:spPr>
        <a:xfrm>
          <a:off x="10553700" y="161925"/>
          <a:ext cx="1247775" cy="285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1143000</xdr:colOff>
      <xdr:row>1</xdr:row>
      <xdr:rowOff>0</xdr:rowOff>
    </xdr:from>
    <xdr:to>
      <xdr:col>12</xdr:col>
      <xdr:colOff>1181100</xdr:colOff>
      <xdr:row>2</xdr:row>
      <xdr:rowOff>95250</xdr:rowOff>
    </xdr:to>
    <xdr:pic>
      <xdr:nvPicPr>
        <xdr:cNvPr id="1" name="Obraz 2"/>
        <xdr:cNvPicPr preferRelativeResize="1">
          <a:picLocks noChangeAspect="1"/>
        </xdr:cNvPicPr>
      </xdr:nvPicPr>
      <xdr:blipFill>
        <a:blip r:embed="rId1"/>
        <a:stretch>
          <a:fillRect/>
        </a:stretch>
      </xdr:blipFill>
      <xdr:spPr>
        <a:xfrm>
          <a:off x="16535400" y="161925"/>
          <a:ext cx="1247775" cy="285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1076325</xdr:colOff>
      <xdr:row>0</xdr:row>
      <xdr:rowOff>142875</xdr:rowOff>
    </xdr:from>
    <xdr:to>
      <xdr:col>12</xdr:col>
      <xdr:colOff>1123950</xdr:colOff>
      <xdr:row>2</xdr:row>
      <xdr:rowOff>76200</xdr:rowOff>
    </xdr:to>
    <xdr:pic>
      <xdr:nvPicPr>
        <xdr:cNvPr id="1" name="Obraz 2"/>
        <xdr:cNvPicPr preferRelativeResize="1">
          <a:picLocks noChangeAspect="1"/>
        </xdr:cNvPicPr>
      </xdr:nvPicPr>
      <xdr:blipFill>
        <a:blip r:embed="rId1"/>
        <a:stretch>
          <a:fillRect/>
        </a:stretch>
      </xdr:blipFill>
      <xdr:spPr>
        <a:xfrm>
          <a:off x="16506825" y="142875"/>
          <a:ext cx="1247775" cy="2857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3</xdr:col>
      <xdr:colOff>104775</xdr:colOff>
      <xdr:row>2</xdr:row>
      <xdr:rowOff>95250</xdr:rowOff>
    </xdr:to>
    <xdr:pic>
      <xdr:nvPicPr>
        <xdr:cNvPr id="1" name="Obraz 2"/>
        <xdr:cNvPicPr preferRelativeResize="1">
          <a:picLocks noChangeAspect="1"/>
        </xdr:cNvPicPr>
      </xdr:nvPicPr>
      <xdr:blipFill>
        <a:blip r:embed="rId1"/>
        <a:stretch>
          <a:fillRect/>
        </a:stretch>
      </xdr:blipFill>
      <xdr:spPr>
        <a:xfrm>
          <a:off x="9191625" y="161925"/>
          <a:ext cx="1247775" cy="285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3</xdr:col>
      <xdr:colOff>104775</xdr:colOff>
      <xdr:row>2</xdr:row>
      <xdr:rowOff>95250</xdr:rowOff>
    </xdr:to>
    <xdr:pic>
      <xdr:nvPicPr>
        <xdr:cNvPr id="1" name="Obraz 2"/>
        <xdr:cNvPicPr preferRelativeResize="1">
          <a:picLocks noChangeAspect="1"/>
        </xdr:cNvPicPr>
      </xdr:nvPicPr>
      <xdr:blipFill>
        <a:blip r:embed="rId1"/>
        <a:stretch>
          <a:fillRect/>
        </a:stretch>
      </xdr:blipFill>
      <xdr:spPr>
        <a:xfrm>
          <a:off x="9172575" y="161925"/>
          <a:ext cx="1247775" cy="2857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828675</xdr:colOff>
      <xdr:row>0</xdr:row>
      <xdr:rowOff>76200</xdr:rowOff>
    </xdr:from>
    <xdr:to>
      <xdr:col>18</xdr:col>
      <xdr:colOff>981075</xdr:colOff>
      <xdr:row>2</xdr:row>
      <xdr:rowOff>9525</xdr:rowOff>
    </xdr:to>
    <xdr:pic>
      <xdr:nvPicPr>
        <xdr:cNvPr id="1" name="Obraz 2"/>
        <xdr:cNvPicPr preferRelativeResize="1">
          <a:picLocks noChangeAspect="1"/>
        </xdr:cNvPicPr>
      </xdr:nvPicPr>
      <xdr:blipFill>
        <a:blip r:embed="rId1"/>
        <a:stretch>
          <a:fillRect/>
        </a:stretch>
      </xdr:blipFill>
      <xdr:spPr>
        <a:xfrm>
          <a:off x="18964275" y="76200"/>
          <a:ext cx="12477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638175</xdr:colOff>
      <xdr:row>1</xdr:row>
      <xdr:rowOff>0</xdr:rowOff>
    </xdr:from>
    <xdr:to>
      <xdr:col>11</xdr:col>
      <xdr:colOff>0</xdr:colOff>
      <xdr:row>2</xdr:row>
      <xdr:rowOff>95250</xdr:rowOff>
    </xdr:to>
    <xdr:pic>
      <xdr:nvPicPr>
        <xdr:cNvPr id="1" name="Obraz 2"/>
        <xdr:cNvPicPr preferRelativeResize="1">
          <a:picLocks noChangeAspect="1"/>
        </xdr:cNvPicPr>
      </xdr:nvPicPr>
      <xdr:blipFill>
        <a:blip r:embed="rId1"/>
        <a:stretch>
          <a:fillRect/>
        </a:stretch>
      </xdr:blipFill>
      <xdr:spPr>
        <a:xfrm>
          <a:off x="8601075" y="161925"/>
          <a:ext cx="12477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400050</xdr:colOff>
      <xdr:row>1</xdr:row>
      <xdr:rowOff>0</xdr:rowOff>
    </xdr:from>
    <xdr:to>
      <xdr:col>22</xdr:col>
      <xdr:colOff>0</xdr:colOff>
      <xdr:row>2</xdr:row>
      <xdr:rowOff>95250</xdr:rowOff>
    </xdr:to>
    <xdr:pic>
      <xdr:nvPicPr>
        <xdr:cNvPr id="1" name="Obraz 2"/>
        <xdr:cNvPicPr preferRelativeResize="1">
          <a:picLocks noChangeAspect="1"/>
        </xdr:cNvPicPr>
      </xdr:nvPicPr>
      <xdr:blipFill>
        <a:blip r:embed="rId1"/>
        <a:stretch>
          <a:fillRect/>
        </a:stretch>
      </xdr:blipFill>
      <xdr:spPr>
        <a:xfrm>
          <a:off x="16640175" y="161925"/>
          <a:ext cx="124777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657225</xdr:colOff>
      <xdr:row>1</xdr:row>
      <xdr:rowOff>0</xdr:rowOff>
    </xdr:from>
    <xdr:to>
      <xdr:col>11</xdr:col>
      <xdr:colOff>0</xdr:colOff>
      <xdr:row>2</xdr:row>
      <xdr:rowOff>95250</xdr:rowOff>
    </xdr:to>
    <xdr:pic>
      <xdr:nvPicPr>
        <xdr:cNvPr id="1" name="Obraz 2"/>
        <xdr:cNvPicPr preferRelativeResize="1">
          <a:picLocks noChangeAspect="1"/>
        </xdr:cNvPicPr>
      </xdr:nvPicPr>
      <xdr:blipFill>
        <a:blip r:embed="rId1"/>
        <a:stretch>
          <a:fillRect/>
        </a:stretch>
      </xdr:blipFill>
      <xdr:spPr>
        <a:xfrm>
          <a:off x="10229850" y="161925"/>
          <a:ext cx="124777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266700</xdr:colOff>
      <xdr:row>1</xdr:row>
      <xdr:rowOff>0</xdr:rowOff>
    </xdr:from>
    <xdr:to>
      <xdr:col>11</xdr:col>
      <xdr:colOff>1514475</xdr:colOff>
      <xdr:row>2</xdr:row>
      <xdr:rowOff>95250</xdr:rowOff>
    </xdr:to>
    <xdr:pic>
      <xdr:nvPicPr>
        <xdr:cNvPr id="1" name="Obraz 2"/>
        <xdr:cNvPicPr preferRelativeResize="1">
          <a:picLocks noChangeAspect="1"/>
        </xdr:cNvPicPr>
      </xdr:nvPicPr>
      <xdr:blipFill>
        <a:blip r:embed="rId1"/>
        <a:stretch>
          <a:fillRect/>
        </a:stretch>
      </xdr:blipFill>
      <xdr:spPr>
        <a:xfrm>
          <a:off x="10020300" y="161925"/>
          <a:ext cx="1247775" cy="285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923925</xdr:colOff>
      <xdr:row>1</xdr:row>
      <xdr:rowOff>0</xdr:rowOff>
    </xdr:from>
    <xdr:to>
      <xdr:col>24</xdr:col>
      <xdr:colOff>1076325</xdr:colOff>
      <xdr:row>2</xdr:row>
      <xdr:rowOff>95250</xdr:rowOff>
    </xdr:to>
    <xdr:pic>
      <xdr:nvPicPr>
        <xdr:cNvPr id="1" name="Obraz 2"/>
        <xdr:cNvPicPr preferRelativeResize="1">
          <a:picLocks noChangeAspect="1"/>
        </xdr:cNvPicPr>
      </xdr:nvPicPr>
      <xdr:blipFill>
        <a:blip r:embed="rId1"/>
        <a:stretch>
          <a:fillRect/>
        </a:stretch>
      </xdr:blipFill>
      <xdr:spPr>
        <a:xfrm>
          <a:off x="20993100" y="161925"/>
          <a:ext cx="1247775" cy="285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1</xdr:row>
      <xdr:rowOff>0</xdr:rowOff>
    </xdr:from>
    <xdr:to>
      <xdr:col>4</xdr:col>
      <xdr:colOff>1866900</xdr:colOff>
      <xdr:row>2</xdr:row>
      <xdr:rowOff>95250</xdr:rowOff>
    </xdr:to>
    <xdr:pic>
      <xdr:nvPicPr>
        <xdr:cNvPr id="1" name="Obraz 2"/>
        <xdr:cNvPicPr preferRelativeResize="1">
          <a:picLocks noChangeAspect="1"/>
        </xdr:cNvPicPr>
      </xdr:nvPicPr>
      <xdr:blipFill>
        <a:blip r:embed="rId1"/>
        <a:stretch>
          <a:fillRect/>
        </a:stretch>
      </xdr:blipFill>
      <xdr:spPr>
        <a:xfrm>
          <a:off x="6019800" y="161925"/>
          <a:ext cx="1247775" cy="285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361950</xdr:colOff>
      <xdr:row>0</xdr:row>
      <xdr:rowOff>114300</xdr:rowOff>
    </xdr:from>
    <xdr:to>
      <xdr:col>8</xdr:col>
      <xdr:colOff>1600200</xdr:colOff>
      <xdr:row>2</xdr:row>
      <xdr:rowOff>47625</xdr:rowOff>
    </xdr:to>
    <xdr:pic>
      <xdr:nvPicPr>
        <xdr:cNvPr id="1" name="Obraz 2"/>
        <xdr:cNvPicPr preferRelativeResize="1">
          <a:picLocks noChangeAspect="1"/>
        </xdr:cNvPicPr>
      </xdr:nvPicPr>
      <xdr:blipFill>
        <a:blip r:embed="rId1"/>
        <a:stretch>
          <a:fillRect/>
        </a:stretch>
      </xdr:blipFill>
      <xdr:spPr>
        <a:xfrm>
          <a:off x="13706475" y="114300"/>
          <a:ext cx="12382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152400</xdr:colOff>
      <xdr:row>1</xdr:row>
      <xdr:rowOff>0</xdr:rowOff>
    </xdr:from>
    <xdr:to>
      <xdr:col>12</xdr:col>
      <xdr:colOff>1400175</xdr:colOff>
      <xdr:row>2</xdr:row>
      <xdr:rowOff>95250</xdr:rowOff>
    </xdr:to>
    <xdr:pic>
      <xdr:nvPicPr>
        <xdr:cNvPr id="1" name="Obraz 2"/>
        <xdr:cNvPicPr preferRelativeResize="1">
          <a:picLocks noChangeAspect="1"/>
        </xdr:cNvPicPr>
      </xdr:nvPicPr>
      <xdr:blipFill>
        <a:blip r:embed="rId1"/>
        <a:stretch>
          <a:fillRect/>
        </a:stretch>
      </xdr:blipFill>
      <xdr:spPr>
        <a:xfrm>
          <a:off x="12877800" y="161925"/>
          <a:ext cx="12477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3"/>
  <dimension ref="A2:A77"/>
  <sheetViews>
    <sheetView showGridLines="0" tabSelected="1" zoomScalePageLayoutView="0" workbookViewId="0" topLeftCell="A1">
      <selection activeCell="A1" sqref="A1"/>
    </sheetView>
  </sheetViews>
  <sheetFormatPr defaultColWidth="0" defaultRowHeight="12.75"/>
  <cols>
    <col min="1" max="1" width="194.8515625" style="146" customWidth="1"/>
    <col min="2" max="16384" width="0" style="1" hidden="1" customWidth="1"/>
  </cols>
  <sheetData>
    <row r="1" ht="15"/>
    <row r="2" ht="15">
      <c r="A2" s="135"/>
    </row>
    <row r="3" ht="15">
      <c r="A3" s="136" t="s">
        <v>455</v>
      </c>
    </row>
    <row r="4" ht="14.25">
      <c r="A4" s="136"/>
    </row>
    <row r="5" ht="14.25">
      <c r="A5" s="136"/>
    </row>
    <row r="6" ht="14.25">
      <c r="A6" s="136" t="s">
        <v>456</v>
      </c>
    </row>
    <row r="7" s="4" customFormat="1" ht="14.25">
      <c r="A7" s="137" t="s">
        <v>457</v>
      </c>
    </row>
    <row r="8" s="4" customFormat="1" ht="14.25">
      <c r="A8" s="136"/>
    </row>
    <row r="9" ht="14.25">
      <c r="A9" s="136" t="s">
        <v>496</v>
      </c>
    </row>
    <row r="10" ht="14.25">
      <c r="A10" s="138" t="s">
        <v>98</v>
      </c>
    </row>
    <row r="11" ht="14.25">
      <c r="A11" s="139"/>
    </row>
    <row r="12" s="74" customFormat="1" ht="14.25">
      <c r="A12" s="140" t="str">
        <f>'Tabl. 1'!A5</f>
        <v>Tabela 1. Członkowie otwartych funduszy emerytalnych wg wieku *)</v>
      </c>
    </row>
    <row r="13" s="74" customFormat="1" ht="14.25">
      <c r="A13" s="141" t="str">
        <f>'Tabl. 1'!A7</f>
        <v>Table 1. Open Pension Funds' Members by Age *)</v>
      </c>
    </row>
    <row r="14" s="74" customFormat="1" ht="14.25">
      <c r="A14" s="139"/>
    </row>
    <row r="15" s="74" customFormat="1" ht="14.25">
      <c r="A15" s="140" t="s">
        <v>464</v>
      </c>
    </row>
    <row r="16" s="74" customFormat="1" ht="14.25">
      <c r="A16" s="141" t="str">
        <f>'Tabl. 2'!A7</f>
        <v>Table 2. Open Pension Funds' Members by Age and Sex *)</v>
      </c>
    </row>
    <row r="17" s="74" customFormat="1" ht="14.25">
      <c r="A17" s="140"/>
    </row>
    <row r="18" s="74" customFormat="1" ht="14.25">
      <c r="A18" s="140" t="str">
        <f>'Tabl. 3'!A5</f>
        <v>Tabela 3. Dynamika liczby członków otwartych funduszy emerytalnych *)</v>
      </c>
    </row>
    <row r="19" s="74" customFormat="1" ht="14.25">
      <c r="A19" s="141" t="str">
        <f>'Tabl. 3'!A6</f>
        <v>Table 3. Members' Dynamics by Open Pension Funds *)</v>
      </c>
    </row>
    <row r="20" s="74" customFormat="1" ht="14.25">
      <c r="A20" s="139"/>
    </row>
    <row r="21" s="74" customFormat="1" ht="14.25">
      <c r="A21" s="140" t="str">
        <f>'Tabl. 4'!A5</f>
        <v>Tabela 4. Zmiany członkostwa dokonane przez członków otwartych funduszy emerytalnych w 2 kwartale 2020 r.*</v>
      </c>
    </row>
    <row r="22" s="74" customFormat="1" ht="14.25">
      <c r="A22" s="141" t="str">
        <f>'Tabl. 4'!A6</f>
        <v>Table 4. Transfers of Open Pension Funds' Members in the 2 quarter of year 2020 *)</v>
      </c>
    </row>
    <row r="23" s="74" customFormat="1" ht="14.25">
      <c r="A23" s="139"/>
    </row>
    <row r="24" s="74" customFormat="1" ht="14.25">
      <c r="A24" s="140" t="str">
        <f>'Tabl. 4a'!A5</f>
        <v>Tabela 4a. Zmiany członkostwa dokonane przez członków otwartych funduszy emerytalnych w 2 kwartale 2020 r. według wieku oraz rozliczenie wypłat transferowych przez Krajowy Depozyt Papierów Wartościowych*) </v>
      </c>
    </row>
    <row r="25" s="74" customFormat="1" ht="14.25">
      <c r="A25" s="141" t="str">
        <f>'Tabl. 4a'!A6</f>
        <v>Table 4a. Transfers of Open Pension Funds' Members in the 2 quarter of year 2020 by Age and Settlements done by the National Deposit for Securities*) </v>
      </c>
    </row>
    <row r="26" s="74" customFormat="1" ht="14.25">
      <c r="A26" s="139"/>
    </row>
    <row r="27" s="74" customFormat="1" ht="14.25">
      <c r="A27" s="140" t="s">
        <v>470</v>
      </c>
    </row>
    <row r="28" s="74" customFormat="1" ht="14.25">
      <c r="A28" s="141" t="s">
        <v>126</v>
      </c>
    </row>
    <row r="29" s="74" customFormat="1" ht="14.25">
      <c r="A29" s="140"/>
    </row>
    <row r="30" s="74" customFormat="1" ht="14.25">
      <c r="A30" s="140" t="str">
        <f>'Tabl. 6'!A5</f>
        <v>Tabela 6. Kwoty składek na ubezpieczenie emerytalne i odsetek przekazywanych przez ZUS do otwartych funduszy emerytalnych (w PLN)</v>
      </c>
    </row>
    <row r="31" s="74" customFormat="1" ht="14.25">
      <c r="A31" s="141" t="str">
        <f>'Tabl. 6'!A6</f>
        <v>Table 6. Amount of Pension Contributions and Interests Transferred to Open Pension Funds by ZUS (in PLN)</v>
      </c>
    </row>
    <row r="32" s="74" customFormat="1" ht="14.25">
      <c r="A32" s="139"/>
    </row>
    <row r="33" s="74" customFormat="1" ht="14.25">
      <c r="A33" s="140" t="str">
        <f>'Tabl. 7'!A5</f>
        <v>Tabela 7. Rachunki prowadzone przez otwarte fundusze emerytalne w 2 kwartale 2020 r.</v>
      </c>
    </row>
    <row r="34" s="74" customFormat="1" ht="14.25">
      <c r="A34" s="141" t="str">
        <f>'Tabl. 7'!A6</f>
        <v>Table 7. Members' Accounts Managed by Open Pension Funds in the 2 quarter of year 2020</v>
      </c>
    </row>
    <row r="35" s="74" customFormat="1" ht="14.25">
      <c r="A35" s="139"/>
    </row>
    <row r="36" s="74" customFormat="1" ht="14.25">
      <c r="A36" s="140" t="str">
        <f>'Tabl. 8'!A5</f>
        <v>Tabela 8. Wartości i miary zmienności jednostek rozrachunkowych otwartych funduszy emerytalnych w 2 kwartale 2020 roku (w PLN)</v>
      </c>
    </row>
    <row r="37" s="74" customFormat="1" ht="14.25">
      <c r="A37" s="141" t="str">
        <f>'Tabl. 8'!A6</f>
        <v>Table 8. Accounting Units Values by Open Pension Funds in the 2 quarter of year 2020 (in PLN)</v>
      </c>
    </row>
    <row r="38" s="74" customFormat="1" ht="14.25">
      <c r="A38" s="139"/>
    </row>
    <row r="39" s="74" customFormat="1" ht="14.25">
      <c r="A39" s="140" t="str">
        <f>'Tabl. 9'!A5</f>
        <v>Tabela 9. Struktura portfeli inwestycyjnych otwartych funduszy emerytalnych (w PLN)</v>
      </c>
    </row>
    <row r="40" s="74" customFormat="1" ht="14.25">
      <c r="A40" s="141" t="str">
        <f>'Tabl. 9'!A6</f>
        <v>Table 9. Open Pension Funds' Investment Portfolio (in PLN)</v>
      </c>
    </row>
    <row r="41" s="74" customFormat="1" ht="14.25">
      <c r="A41" s="139"/>
    </row>
    <row r="42" s="74" customFormat="1" ht="14.25">
      <c r="A42" s="140" t="str">
        <f>'Tabl. 10'!A5</f>
        <v>Tabela 10. Zestawienie poszczególnych instrumentów portfeli inwestycyjnych otwartych funduszy emerytalnych (w PLN)</v>
      </c>
    </row>
    <row r="43" s="74" customFormat="1" ht="14.25">
      <c r="A43" s="141" t="str">
        <f>'Tabl. 10'!A6</f>
        <v>Table 10. List of Open Pension Funds' Investment Portfolio Instruments (in PLN)</v>
      </c>
    </row>
    <row r="44" s="74" customFormat="1" ht="14.25">
      <c r="A44" s="140"/>
    </row>
    <row r="45" s="74" customFormat="1" ht="14.25">
      <c r="A45" s="140" t="str">
        <f>'Tabl. 11'!A5</f>
        <v>Tabela 11. Bilanse otwartych funduszy emerytalnych (w PLN)</v>
      </c>
    </row>
    <row r="46" s="74" customFormat="1" ht="14.25">
      <c r="A46" s="141" t="str">
        <f>'Tabl. 11'!A6</f>
        <v>Table 11. Open Pension Funds' Balance Sheets (in PLN)</v>
      </c>
    </row>
    <row r="47" s="74" customFormat="1" ht="14.25">
      <c r="A47" s="139"/>
    </row>
    <row r="48" s="74" customFormat="1" ht="14.25">
      <c r="A48" s="140" t="str">
        <f>'Tabl. 12'!A5</f>
        <v>Tabela 12. Rachunki zysków i strat otwartych funduszy emerytalnych (w PLN)</v>
      </c>
    </row>
    <row r="49" s="74" customFormat="1" ht="14.25">
      <c r="A49" s="141" t="str">
        <f>'Tabl. 12'!A6</f>
        <v>Table 12. Open Pension Funds' Profit and Loss Statements</v>
      </c>
    </row>
    <row r="50" s="74" customFormat="1" ht="14.25">
      <c r="A50" s="139"/>
    </row>
    <row r="51" s="74" customFormat="1" ht="14.25">
      <c r="A51" s="140" t="s">
        <v>483</v>
      </c>
    </row>
    <row r="52" s="74" customFormat="1" ht="14.25">
      <c r="A52" s="141" t="s">
        <v>33</v>
      </c>
    </row>
    <row r="53" s="74" customFormat="1" ht="14.25">
      <c r="A53" s="139"/>
    </row>
    <row r="54" s="74" customFormat="1" ht="14.25">
      <c r="A54" s="140" t="s">
        <v>484</v>
      </c>
    </row>
    <row r="55" s="74" customFormat="1" ht="14.25">
      <c r="A55" s="141" t="s">
        <v>37</v>
      </c>
    </row>
    <row r="56" s="74" customFormat="1" ht="14.25">
      <c r="A56" s="139"/>
    </row>
    <row r="57" s="74" customFormat="1" ht="14.25">
      <c r="A57" s="140" t="s">
        <v>468</v>
      </c>
    </row>
    <row r="58" s="74" customFormat="1" ht="14.25">
      <c r="A58" s="141" t="s">
        <v>374</v>
      </c>
    </row>
    <row r="59" ht="14.25">
      <c r="A59" s="139"/>
    </row>
    <row r="60" ht="12.75">
      <c r="A60" s="142" t="s">
        <v>458</v>
      </c>
    </row>
    <row r="61" ht="25.5">
      <c r="A61" s="142" t="s">
        <v>462</v>
      </c>
    </row>
    <row r="62" ht="25.5">
      <c r="A62" s="143" t="s">
        <v>461</v>
      </c>
    </row>
    <row r="63" ht="12.75">
      <c r="A63" s="144"/>
    </row>
    <row r="64" ht="12.75">
      <c r="A64" s="142" t="s">
        <v>459</v>
      </c>
    </row>
    <row r="65" ht="12.75">
      <c r="A65" s="145" t="s">
        <v>460</v>
      </c>
    </row>
    <row r="67" ht="14.25">
      <c r="A67" s="139"/>
    </row>
    <row r="68" ht="14.25">
      <c r="A68" s="139"/>
    </row>
    <row r="69" ht="14.25">
      <c r="A69" s="139"/>
    </row>
    <row r="70" ht="14.25">
      <c r="A70" s="139"/>
    </row>
    <row r="71" ht="14.25">
      <c r="A71" s="139"/>
    </row>
    <row r="72" ht="14.25">
      <c r="A72" s="139"/>
    </row>
    <row r="73" ht="14.25">
      <c r="A73" s="139"/>
    </row>
    <row r="74" ht="14.25">
      <c r="A74" s="139"/>
    </row>
    <row r="75" ht="14.25">
      <c r="A75" s="139"/>
    </row>
    <row r="76" ht="14.25">
      <c r="A76" s="139"/>
    </row>
    <row r="77" ht="14.25">
      <c r="A77" s="139"/>
    </row>
  </sheetData>
  <sheetProtection/>
  <hyperlinks>
    <hyperlink ref="A12" location="'Tabl. 1'!A1" display="'Tabl. 1'!A1"/>
    <hyperlink ref="A18" location="'Tabl. 3'!A1" display="'Tabl. 3'!A1"/>
    <hyperlink ref="A19" location="'Tabl. 3'!A1" display="'Tabl. 3'!A1"/>
    <hyperlink ref="A21" location="'Tabl. 4'!A1" display="'Tabl. 4'!A1"/>
    <hyperlink ref="A22" location="'Tabl. 4'!A1" display="'Tabl. 4'!A1"/>
    <hyperlink ref="A24" location="'Tabl. 4a'!A1" display="'Tabl. 4a'!A1"/>
    <hyperlink ref="A25" location="'Tabl. 4a'!A1" display="'Tabl. 4a'!A1"/>
    <hyperlink ref="A30" location="'Tabl. 6'!A1" display="'Tabl. 6'!A1"/>
    <hyperlink ref="A31" location="'Tabl. 6'!A1" display="'Tabl. 6'!A1"/>
    <hyperlink ref="A36" location="'Tabl. 8'!A1" display="'Tabl. 8'!A1"/>
    <hyperlink ref="A37" location="'Tabl. 8'!A1" display="'Tabl. 8'!A1"/>
    <hyperlink ref="A39" location="'Tabl. 9'!A1" display="'Tabl. 9'!A1"/>
    <hyperlink ref="A40" location="'Tabl. 9'!A1" display="'Tabl. 9'!A1"/>
    <hyperlink ref="A45" location="'Tabl. 11'!A1" display="'Tabl. 11'!A1"/>
    <hyperlink ref="A46" location="'Tabl. 11'!A1" display="'Tabl. 11'!A1"/>
    <hyperlink ref="A48" location="'Tabl. 12'!A1" display="'Tabl. 12'!A1"/>
    <hyperlink ref="A49" location="'Tabl. 12'!A1" display="'Tabl. 12'!A1"/>
    <hyperlink ref="A51" location="'Tabl. 13'!A1" display="Tabela 13. Bilanse powszechnych towarzystw emerytalnych (w zł) *)"/>
    <hyperlink ref="A52" location="'Tabl. 13'!A1" display="'Tabl. 13'!A1"/>
    <hyperlink ref="A54" location="'Tabl. 14'!A1" display="Tabela 14. Rachunki zysków i strat powszechnych towarzystw emerytalnych (w zł)"/>
    <hyperlink ref="A55" location="'Tabl. 14'!A1" display="'Tabl. 14'!A1"/>
    <hyperlink ref="A57" location="'Tabl. 15'!A1" display="Tablica 15. Średni kapitał emerytalny członków OFE wg wieku i płci"/>
    <hyperlink ref="A58" location="'Tabl. 15'!A1" display="Table 15.  Average capital Open Pension Funds' Members by Age and Sex *)"/>
    <hyperlink ref="A27" location="'Tabl. 5'!B1" display="Tablica 5. Składki na ubezpieczenie emerytalne przekazywane przez ZUS do otwartych funduszy emerytalnych "/>
    <hyperlink ref="A28" location="'Tabl. 5'!B2" display="Table 5. Pension Contributions Transferred to Open Pension Funds by ZUS"/>
    <hyperlink ref="A42" location="'Tabl. 10'!A1" display="'Tabl. 10'!A1"/>
    <hyperlink ref="A43" location="'Tabl. 10'!A2" display="'Tabl. 10'!A2"/>
    <hyperlink ref="A33" location="'Tabl. 7'!A1" display="'Tabl. 7'!A1"/>
    <hyperlink ref="A34" location="'Tabl. 7'!A1" display="'Tabl. 7'!A1"/>
    <hyperlink ref="A13" location="'Tabl. 1'!A1" display="'Tabl. 1'!A1"/>
    <hyperlink ref="A15" location="'Tabl. 2'!A1" display="Tabela 2. Członkowie otwartych funduszy emerytalnych wg wieku i płci *)"/>
    <hyperlink ref="A16" location="'Tabl. 2'!A1" display="'Tabl. 2'!A1"/>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Arkusz12"/>
  <dimension ref="A1:M24"/>
  <sheetViews>
    <sheetView showGridLines="0" zoomScalePageLayoutView="0" workbookViewId="0" topLeftCell="A1">
      <selection activeCell="A1" sqref="A1"/>
    </sheetView>
  </sheetViews>
  <sheetFormatPr defaultColWidth="9.140625" defaultRowHeight="12.75"/>
  <cols>
    <col min="1" max="1" width="28.421875" style="5" customWidth="1"/>
    <col min="2" max="9" width="13.8515625" style="5" customWidth="1"/>
    <col min="10" max="10" width="13.8515625" style="6" customWidth="1"/>
    <col min="11" max="16384" width="9.140625" style="5" customWidth="1"/>
  </cols>
  <sheetData>
    <row r="1" s="147" customFormat="1" ht="12.75">
      <c r="J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J4" s="165"/>
    </row>
    <row r="5" spans="1:10" s="160" customFormat="1" ht="14.25">
      <c r="A5" s="157" t="s">
        <v>476</v>
      </c>
      <c r="B5" s="159"/>
      <c r="C5" s="159"/>
      <c r="D5" s="159"/>
      <c r="E5" s="159"/>
      <c r="F5" s="159"/>
      <c r="G5" s="159"/>
      <c r="H5" s="159"/>
      <c r="I5" s="159"/>
      <c r="J5" s="159"/>
    </row>
    <row r="6" spans="1:10" s="160" customFormat="1" ht="14.25">
      <c r="A6" s="161" t="s">
        <v>436</v>
      </c>
      <c r="B6" s="159"/>
      <c r="C6" s="159"/>
      <c r="D6" s="159"/>
      <c r="E6" s="159"/>
      <c r="F6" s="159"/>
      <c r="G6" s="159"/>
      <c r="H6" s="159"/>
      <c r="I6" s="159"/>
      <c r="J6" s="159"/>
    </row>
    <row r="7" spans="1:10" s="160" customFormat="1" ht="15" thickBot="1">
      <c r="A7" s="159"/>
      <c r="B7" s="159"/>
      <c r="C7" s="159"/>
      <c r="D7" s="159"/>
      <c r="E7" s="159"/>
      <c r="F7" s="159"/>
      <c r="G7" s="159"/>
      <c r="H7" s="159"/>
      <c r="I7" s="159"/>
      <c r="J7" s="159"/>
    </row>
    <row r="8" spans="1:10" s="54" customFormat="1" ht="31.5" customHeight="1" hidden="1">
      <c r="A8" s="56"/>
      <c r="B8" s="56">
        <v>1</v>
      </c>
      <c r="C8" s="56">
        <v>1</v>
      </c>
      <c r="D8" s="56">
        <v>2</v>
      </c>
      <c r="E8" s="56">
        <v>2</v>
      </c>
      <c r="F8" s="56">
        <v>2</v>
      </c>
      <c r="G8" s="56">
        <v>2</v>
      </c>
      <c r="H8" s="56">
        <v>2</v>
      </c>
      <c r="I8" s="56">
        <v>2</v>
      </c>
      <c r="J8" s="56">
        <v>2</v>
      </c>
    </row>
    <row r="9" spans="1:10" s="74" customFormat="1" ht="31.5" customHeight="1">
      <c r="A9" s="112" t="s">
        <v>45</v>
      </c>
      <c r="B9" s="112" t="s">
        <v>437</v>
      </c>
      <c r="C9" s="112" t="s">
        <v>438</v>
      </c>
      <c r="D9" s="112" t="s">
        <v>170</v>
      </c>
      <c r="E9" s="112" t="s">
        <v>169</v>
      </c>
      <c r="F9" s="112" t="s">
        <v>167</v>
      </c>
      <c r="G9" s="112" t="s">
        <v>166</v>
      </c>
      <c r="H9" s="112" t="s">
        <v>168</v>
      </c>
      <c r="I9" s="112" t="s">
        <v>165</v>
      </c>
      <c r="J9" s="112" t="s">
        <v>164</v>
      </c>
    </row>
    <row r="10" spans="1:10" s="74" customFormat="1" ht="36" customHeight="1" thickBot="1">
      <c r="A10" s="57" t="s">
        <v>46</v>
      </c>
      <c r="B10" s="58" t="s">
        <v>171</v>
      </c>
      <c r="C10" s="58" t="s">
        <v>171</v>
      </c>
      <c r="D10" s="58" t="s">
        <v>178</v>
      </c>
      <c r="E10" s="58" t="s">
        <v>177</v>
      </c>
      <c r="F10" s="58" t="s">
        <v>175</v>
      </c>
      <c r="G10" s="58" t="s">
        <v>174</v>
      </c>
      <c r="H10" s="58" t="s">
        <v>176</v>
      </c>
      <c r="I10" s="58" t="s">
        <v>173</v>
      </c>
      <c r="J10" s="58" t="s">
        <v>172</v>
      </c>
    </row>
    <row r="11" spans="1:10" s="74" customFormat="1" ht="21" customHeight="1">
      <c r="A11" s="107" t="s">
        <v>59</v>
      </c>
      <c r="B11" s="115">
        <v>29.95</v>
      </c>
      <c r="C11" s="115">
        <v>34.27</v>
      </c>
      <c r="D11" s="115">
        <v>0.0465</v>
      </c>
      <c r="E11" s="115">
        <v>1.52</v>
      </c>
      <c r="F11" s="115">
        <v>35.27</v>
      </c>
      <c r="G11" s="115">
        <v>29.64</v>
      </c>
      <c r="H11" s="115">
        <v>5.63</v>
      </c>
      <c r="I11" s="115">
        <v>32.19</v>
      </c>
      <c r="J11" s="115">
        <v>32.69</v>
      </c>
    </row>
    <row r="12" spans="1:10" s="74" customFormat="1" ht="21" customHeight="1">
      <c r="A12" s="24" t="s">
        <v>61</v>
      </c>
      <c r="B12" s="214">
        <v>30.61</v>
      </c>
      <c r="C12" s="214">
        <v>34.27</v>
      </c>
      <c r="D12" s="214">
        <v>0.0426</v>
      </c>
      <c r="E12" s="214">
        <v>1.4</v>
      </c>
      <c r="F12" s="214">
        <v>35.62</v>
      </c>
      <c r="G12" s="214">
        <v>30.3</v>
      </c>
      <c r="H12" s="214">
        <v>5.32</v>
      </c>
      <c r="I12" s="214">
        <v>32.45</v>
      </c>
      <c r="J12" s="214">
        <v>33.01</v>
      </c>
    </row>
    <row r="13" spans="1:10" s="74" customFormat="1" ht="21" customHeight="1">
      <c r="A13" s="24" t="s">
        <v>421</v>
      </c>
      <c r="B13" s="214">
        <v>31.4</v>
      </c>
      <c r="C13" s="214">
        <v>35.52</v>
      </c>
      <c r="D13" s="214">
        <v>0.0459</v>
      </c>
      <c r="E13" s="214">
        <v>1.56</v>
      </c>
      <c r="F13" s="214">
        <v>36.92</v>
      </c>
      <c r="G13" s="214">
        <v>31.09</v>
      </c>
      <c r="H13" s="214">
        <v>5.83</v>
      </c>
      <c r="I13" s="214">
        <v>33.41</v>
      </c>
      <c r="J13" s="214">
        <v>34.02</v>
      </c>
    </row>
    <row r="14" spans="1:10" s="74" customFormat="1" ht="21" customHeight="1">
      <c r="A14" s="24" t="s">
        <v>64</v>
      </c>
      <c r="B14" s="214">
        <v>31.03</v>
      </c>
      <c r="C14" s="214">
        <v>35.25</v>
      </c>
      <c r="D14" s="214">
        <v>0.0472</v>
      </c>
      <c r="E14" s="214">
        <v>1.59</v>
      </c>
      <c r="F14" s="214">
        <v>36.58</v>
      </c>
      <c r="G14" s="214">
        <v>30.69</v>
      </c>
      <c r="H14" s="214">
        <v>5.89</v>
      </c>
      <c r="I14" s="214">
        <v>33.05</v>
      </c>
      <c r="J14" s="214">
        <v>33.62</v>
      </c>
    </row>
    <row r="15" spans="1:10" s="74" customFormat="1" ht="21" customHeight="1">
      <c r="A15" s="24" t="s">
        <v>67</v>
      </c>
      <c r="B15" s="214">
        <v>30.62</v>
      </c>
      <c r="C15" s="214">
        <v>34.72</v>
      </c>
      <c r="D15" s="214">
        <v>0.047</v>
      </c>
      <c r="E15" s="214">
        <v>1.55</v>
      </c>
      <c r="F15" s="214">
        <v>35.92</v>
      </c>
      <c r="G15" s="214">
        <v>30.26</v>
      </c>
      <c r="H15" s="214">
        <v>5.66</v>
      </c>
      <c r="I15" s="214">
        <v>32.39</v>
      </c>
      <c r="J15" s="214">
        <v>33.1</v>
      </c>
    </row>
    <row r="16" spans="1:10" s="74" customFormat="1" ht="21" customHeight="1">
      <c r="A16" s="24" t="s">
        <v>384</v>
      </c>
      <c r="B16" s="214">
        <v>32.44</v>
      </c>
      <c r="C16" s="214">
        <v>37.2</v>
      </c>
      <c r="D16" s="214">
        <v>0.0474</v>
      </c>
      <c r="E16" s="214">
        <v>1.68</v>
      </c>
      <c r="F16" s="214">
        <v>38.25</v>
      </c>
      <c r="G16" s="214">
        <v>32.16</v>
      </c>
      <c r="H16" s="214">
        <v>6.09</v>
      </c>
      <c r="I16" s="214">
        <v>34.77</v>
      </c>
      <c r="J16" s="214">
        <v>35.4</v>
      </c>
    </row>
    <row r="17" spans="1:10" s="74" customFormat="1" ht="21" customHeight="1">
      <c r="A17" s="24" t="s">
        <v>383</v>
      </c>
      <c r="B17" s="214">
        <v>33.65</v>
      </c>
      <c r="C17" s="214">
        <v>38.28</v>
      </c>
      <c r="D17" s="214">
        <v>0.0458</v>
      </c>
      <c r="E17" s="214">
        <v>1.67</v>
      </c>
      <c r="F17" s="214">
        <v>39.52</v>
      </c>
      <c r="G17" s="214">
        <v>33.31</v>
      </c>
      <c r="H17" s="214">
        <v>6.21</v>
      </c>
      <c r="I17" s="214">
        <v>35.92</v>
      </c>
      <c r="J17" s="214">
        <v>36.54</v>
      </c>
    </row>
    <row r="18" spans="1:10" s="74" customFormat="1" ht="21" customHeight="1">
      <c r="A18" s="24" t="s">
        <v>65</v>
      </c>
      <c r="B18" s="214">
        <v>31.11</v>
      </c>
      <c r="C18" s="214">
        <v>35.58</v>
      </c>
      <c r="D18" s="214">
        <v>0.0491</v>
      </c>
      <c r="E18" s="214">
        <v>1.66</v>
      </c>
      <c r="F18" s="214">
        <v>36.91</v>
      </c>
      <c r="G18" s="214">
        <v>30.76</v>
      </c>
      <c r="H18" s="214">
        <v>6.15</v>
      </c>
      <c r="I18" s="214">
        <v>33.26</v>
      </c>
      <c r="J18" s="214">
        <v>33.91</v>
      </c>
    </row>
    <row r="19" spans="1:10" s="74" customFormat="1" ht="21" customHeight="1">
      <c r="A19" s="24" t="s">
        <v>69</v>
      </c>
      <c r="B19" s="214">
        <v>28.62</v>
      </c>
      <c r="C19" s="214">
        <v>32.84</v>
      </c>
      <c r="D19" s="214">
        <v>0.049</v>
      </c>
      <c r="E19" s="214">
        <v>1.53</v>
      </c>
      <c r="F19" s="214">
        <v>33.95</v>
      </c>
      <c r="G19" s="214">
        <v>28.31</v>
      </c>
      <c r="H19" s="214">
        <v>5.64</v>
      </c>
      <c r="I19" s="214">
        <v>30.74</v>
      </c>
      <c r="J19" s="214">
        <v>31.26</v>
      </c>
    </row>
    <row r="20" spans="1:10" s="74" customFormat="1" ht="21" customHeight="1">
      <c r="A20" s="24" t="s">
        <v>71</v>
      </c>
      <c r="B20" s="214">
        <v>31.16</v>
      </c>
      <c r="C20" s="214">
        <v>36.17</v>
      </c>
      <c r="D20" s="214">
        <v>0.0565</v>
      </c>
      <c r="E20" s="214">
        <v>1.93</v>
      </c>
      <c r="F20" s="214">
        <v>37.65</v>
      </c>
      <c r="G20" s="214">
        <v>30.69</v>
      </c>
      <c r="H20" s="214">
        <v>6.96</v>
      </c>
      <c r="I20" s="214">
        <v>33.38</v>
      </c>
      <c r="J20" s="214">
        <v>34.14</v>
      </c>
    </row>
    <row r="21" spans="1:13" s="74" customFormat="1" ht="29.25" thickBot="1">
      <c r="A21" s="215" t="s">
        <v>179</v>
      </c>
      <c r="B21" s="216">
        <v>31.74</v>
      </c>
      <c r="C21" s="217">
        <v>36.19</v>
      </c>
      <c r="D21" s="116"/>
      <c r="E21" s="116"/>
      <c r="F21" s="116"/>
      <c r="G21" s="116"/>
      <c r="H21" s="116"/>
      <c r="I21" s="116"/>
      <c r="J21" s="116"/>
      <c r="K21" s="113"/>
      <c r="L21" s="113"/>
      <c r="M21" s="113"/>
    </row>
    <row r="22" spans="1:10" ht="25.5" customHeight="1">
      <c r="A22" s="6"/>
      <c r="B22" s="6"/>
      <c r="C22" s="6"/>
      <c r="D22" s="6"/>
      <c r="E22" s="6"/>
      <c r="F22" s="6"/>
      <c r="G22" s="6"/>
      <c r="H22" s="6"/>
      <c r="I22" s="114" t="s">
        <v>106</v>
      </c>
      <c r="J22" s="44"/>
    </row>
    <row r="23" spans="5:10" ht="12.75">
      <c r="E23" s="6"/>
      <c r="F23" s="6"/>
      <c r="G23" s="6"/>
      <c r="H23" s="6"/>
      <c r="I23" s="20"/>
      <c r="J23" s="20"/>
    </row>
    <row r="24" spans="1:10" ht="12.75">
      <c r="A24" s="6"/>
      <c r="B24" s="6"/>
      <c r="C24" s="6"/>
      <c r="D24" s="6"/>
      <c r="E24" s="6"/>
      <c r="F24" s="6"/>
      <c r="G24" s="6"/>
      <c r="H24" s="6"/>
      <c r="I24" s="20"/>
      <c r="J24" s="20"/>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Arkusz13"/>
  <dimension ref="A1:H26"/>
  <sheetViews>
    <sheetView showGridLines="0" zoomScalePageLayoutView="0" workbookViewId="0" topLeftCell="A1">
      <selection activeCell="A1" sqref="A1"/>
    </sheetView>
  </sheetViews>
  <sheetFormatPr defaultColWidth="9.140625" defaultRowHeight="12.75"/>
  <cols>
    <col min="1" max="1" width="28.28125" style="5" customWidth="1"/>
    <col min="2" max="6" width="21.8515625" style="5" customWidth="1"/>
    <col min="7" max="7" width="22.7109375" style="5" customWidth="1"/>
    <col min="8" max="8" width="20.140625" style="6" customWidth="1"/>
    <col min="9" max="16384" width="9.140625" style="5" customWidth="1"/>
  </cols>
  <sheetData>
    <row r="1" s="147" customFormat="1" ht="12.75">
      <c r="H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H4" s="165"/>
    </row>
    <row r="5" spans="1:6" s="160" customFormat="1" ht="14.25">
      <c r="A5" s="157" t="s">
        <v>477</v>
      </c>
      <c r="B5" s="159"/>
      <c r="C5" s="159"/>
      <c r="D5" s="159"/>
      <c r="E5" s="159"/>
      <c r="F5" s="159"/>
    </row>
    <row r="6" spans="1:6" s="160" customFormat="1" ht="14.25">
      <c r="A6" s="161" t="s">
        <v>107</v>
      </c>
      <c r="B6" s="159"/>
      <c r="C6" s="159"/>
      <c r="D6" s="159"/>
      <c r="E6" s="159"/>
      <c r="F6" s="159"/>
    </row>
    <row r="7" spans="1:6" s="160" customFormat="1" ht="14.25">
      <c r="A7" s="81"/>
      <c r="B7" s="159"/>
      <c r="C7" s="159"/>
      <c r="D7" s="159"/>
      <c r="E7" s="159"/>
      <c r="F7" s="159"/>
    </row>
    <row r="8" spans="1:6" s="74" customFormat="1" ht="19.5" customHeight="1" thickBot="1">
      <c r="A8" s="87" t="s">
        <v>426</v>
      </c>
      <c r="B8" s="88"/>
      <c r="C8" s="88"/>
      <c r="D8" s="88"/>
      <c r="E8" s="88"/>
      <c r="F8" s="88"/>
    </row>
    <row r="9" spans="1:8" ht="57.75">
      <c r="A9" s="218" t="s">
        <v>491</v>
      </c>
      <c r="B9" s="219" t="s">
        <v>180</v>
      </c>
      <c r="C9" s="219" t="s">
        <v>378</v>
      </c>
      <c r="D9" s="219" t="s">
        <v>181</v>
      </c>
      <c r="E9" s="219" t="s">
        <v>182</v>
      </c>
      <c r="F9" s="219" t="s">
        <v>83</v>
      </c>
      <c r="H9" s="5"/>
    </row>
    <row r="10" spans="1:8" ht="43.5" thickBot="1">
      <c r="A10" s="57" t="s">
        <v>46</v>
      </c>
      <c r="B10" s="220" t="s">
        <v>495</v>
      </c>
      <c r="C10" s="220" t="s">
        <v>492</v>
      </c>
      <c r="D10" s="220" t="s">
        <v>494</v>
      </c>
      <c r="E10" s="220" t="s">
        <v>493</v>
      </c>
      <c r="F10" s="220" t="s">
        <v>93</v>
      </c>
      <c r="H10" s="5"/>
    </row>
    <row r="11" spans="1:8" ht="21" customHeight="1">
      <c r="A11" s="107" t="s">
        <v>59</v>
      </c>
      <c r="B11" s="108">
        <v>9415860340.24</v>
      </c>
      <c r="C11" s="108">
        <v>456009370.68</v>
      </c>
      <c r="D11" s="108">
        <v>315486852.41</v>
      </c>
      <c r="E11" s="108">
        <v>1373592395.51</v>
      </c>
      <c r="F11" s="108">
        <v>11560948958.84</v>
      </c>
      <c r="H11" s="5"/>
    </row>
    <row r="12" spans="1:8" ht="21" customHeight="1">
      <c r="A12" s="24" t="s">
        <v>61</v>
      </c>
      <c r="B12" s="205">
        <v>4631382080.54</v>
      </c>
      <c r="C12" s="205">
        <v>117097296.88</v>
      </c>
      <c r="D12" s="205">
        <v>112683399.86</v>
      </c>
      <c r="E12" s="205">
        <v>1183569078.45</v>
      </c>
      <c r="F12" s="205">
        <v>6044731855.73</v>
      </c>
      <c r="H12" s="5"/>
    </row>
    <row r="13" spans="1:8" ht="21" customHeight="1">
      <c r="A13" s="24" t="s">
        <v>421</v>
      </c>
      <c r="B13" s="205">
        <v>23272052306.91</v>
      </c>
      <c r="C13" s="205">
        <v>2800000000</v>
      </c>
      <c r="D13" s="205">
        <v>731419811.3</v>
      </c>
      <c r="E13" s="205">
        <v>1317251902.63</v>
      </c>
      <c r="F13" s="205">
        <v>28120724020.84</v>
      </c>
      <c r="H13" s="5"/>
    </row>
    <row r="14" spans="1:8" ht="21" customHeight="1">
      <c r="A14" s="24" t="s">
        <v>64</v>
      </c>
      <c r="B14" s="205">
        <v>6660188327.23</v>
      </c>
      <c r="C14" s="205">
        <v>817736548.65</v>
      </c>
      <c r="D14" s="205">
        <v>168476379.35</v>
      </c>
      <c r="E14" s="205">
        <v>719006821.2</v>
      </c>
      <c r="F14" s="205">
        <v>8365408076.43</v>
      </c>
      <c r="H14" s="5"/>
    </row>
    <row r="15" spans="1:8" ht="21" customHeight="1">
      <c r="A15" s="24" t="s">
        <v>67</v>
      </c>
      <c r="B15" s="205">
        <v>5274868582.53</v>
      </c>
      <c r="C15" s="205">
        <v>776181841.78</v>
      </c>
      <c r="D15" s="205">
        <v>333581820.58</v>
      </c>
      <c r="E15" s="205">
        <v>50453844.88</v>
      </c>
      <c r="F15" s="205">
        <v>6435086089.77</v>
      </c>
      <c r="H15" s="5"/>
    </row>
    <row r="16" spans="1:8" ht="21" customHeight="1">
      <c r="A16" s="24" t="s">
        <v>384</v>
      </c>
      <c r="B16" s="205">
        <v>8518126366.66</v>
      </c>
      <c r="C16" s="205">
        <v>897979679.44</v>
      </c>
      <c r="D16" s="205">
        <v>224006906.14</v>
      </c>
      <c r="E16" s="205">
        <v>770217862.77</v>
      </c>
      <c r="F16" s="205">
        <v>10410330815.01</v>
      </c>
      <c r="H16" s="5"/>
    </row>
    <row r="17" spans="1:8" ht="21" customHeight="1">
      <c r="A17" s="24" t="s">
        <v>383</v>
      </c>
      <c r="B17" s="205">
        <v>27725871029.43</v>
      </c>
      <c r="C17" s="205">
        <v>3142334581.29</v>
      </c>
      <c r="D17" s="205">
        <v>595499713.77</v>
      </c>
      <c r="E17" s="205">
        <v>2557029820.55</v>
      </c>
      <c r="F17" s="205">
        <v>34020735145.04</v>
      </c>
      <c r="H17" s="5"/>
    </row>
    <row r="18" spans="1:8" ht="21" customHeight="1">
      <c r="A18" s="24" t="s">
        <v>65</v>
      </c>
      <c r="B18" s="205">
        <v>4852305218.45</v>
      </c>
      <c r="C18" s="205">
        <v>799499400.98</v>
      </c>
      <c r="D18" s="205">
        <v>110240160.92</v>
      </c>
      <c r="E18" s="205">
        <v>117520995.09</v>
      </c>
      <c r="F18" s="205">
        <v>5879565775.44</v>
      </c>
      <c r="H18" s="5"/>
    </row>
    <row r="19" spans="1:8" ht="21" customHeight="1">
      <c r="A19" s="24" t="s">
        <v>69</v>
      </c>
      <c r="B19" s="205">
        <v>1882219256.66</v>
      </c>
      <c r="C19" s="205">
        <v>165341630.42</v>
      </c>
      <c r="D19" s="205">
        <v>89379561.34</v>
      </c>
      <c r="E19" s="205">
        <v>186391470.7</v>
      </c>
      <c r="F19" s="205">
        <v>2323331919.12</v>
      </c>
      <c r="H19" s="5"/>
    </row>
    <row r="20" spans="1:8" ht="21" customHeight="1">
      <c r="A20" s="24" t="s">
        <v>71</v>
      </c>
      <c r="B20" s="205">
        <v>15509988936.37</v>
      </c>
      <c r="C20" s="205">
        <v>80000000</v>
      </c>
      <c r="D20" s="205">
        <v>866519843.09</v>
      </c>
      <c r="E20" s="205">
        <v>1389645708.88</v>
      </c>
      <c r="F20" s="205">
        <v>17846154488.34</v>
      </c>
      <c r="H20" s="5"/>
    </row>
    <row r="21" spans="1:8" ht="21" customHeight="1" thickBot="1">
      <c r="A21" s="198" t="s">
        <v>48</v>
      </c>
      <c r="B21" s="208">
        <v>107742862445.02</v>
      </c>
      <c r="C21" s="208">
        <v>10052180350.12</v>
      </c>
      <c r="D21" s="208">
        <v>3547294448.76</v>
      </c>
      <c r="E21" s="208">
        <v>9664679900.66</v>
      </c>
      <c r="F21" s="208">
        <v>131007017144.56</v>
      </c>
      <c r="H21" s="5"/>
    </row>
    <row r="22" spans="1:8" ht="19.5" customHeight="1">
      <c r="A22"/>
      <c r="B22"/>
      <c r="C22"/>
      <c r="D22"/>
      <c r="E22"/>
      <c r="F22"/>
      <c r="H22" s="5"/>
    </row>
    <row r="23" spans="1:7" ht="12.75">
      <c r="A23"/>
      <c r="B23"/>
      <c r="C23"/>
      <c r="D23"/>
      <c r="E23"/>
      <c r="F23"/>
      <c r="G23" s="6"/>
    </row>
    <row r="24" spans="1:7" ht="12.75">
      <c r="A24" s="6"/>
      <c r="B24" s="6"/>
      <c r="C24" s="6"/>
      <c r="D24" s="6"/>
      <c r="E24" s="6"/>
      <c r="F24" s="6"/>
      <c r="G24" s="6"/>
    </row>
    <row r="25" spans="2:7" ht="12.75">
      <c r="B25" s="6"/>
      <c r="C25" s="6"/>
      <c r="D25" s="6"/>
      <c r="E25" s="6"/>
      <c r="F25" s="114" t="s">
        <v>43</v>
      </c>
      <c r="G25" s="6"/>
    </row>
    <row r="26" spans="1:6" ht="12.75">
      <c r="A26" s="6"/>
      <c r="B26" s="6"/>
      <c r="C26" s="6"/>
      <c r="D26" s="6"/>
      <c r="E26" s="6"/>
      <c r="F26" s="6"/>
    </row>
  </sheetData>
  <sheetProtection/>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Arkusz14"/>
  <dimension ref="A1:F39"/>
  <sheetViews>
    <sheetView showGridLines="0" zoomScalePageLayoutView="0" workbookViewId="0" topLeftCell="A1">
      <selection activeCell="A1" sqref="A1"/>
    </sheetView>
  </sheetViews>
  <sheetFormatPr defaultColWidth="9.140625" defaultRowHeight="12.75"/>
  <cols>
    <col min="1" max="1" width="13.7109375" style="0" customWidth="1"/>
    <col min="2" max="2" width="95.140625" style="0" customWidth="1"/>
    <col min="3" max="3" width="22.140625" style="127" customWidth="1"/>
    <col min="4" max="4" width="12.421875" style="0" customWidth="1"/>
    <col min="5" max="5" width="34.57421875" style="0" customWidth="1"/>
  </cols>
  <sheetData>
    <row r="1" s="155" customFormat="1" ht="12">
      <c r="C1" s="166"/>
    </row>
    <row r="2" spans="1:6" s="149" customFormat="1" ht="15">
      <c r="A2" s="42" t="s">
        <v>455</v>
      </c>
      <c r="B2" s="148"/>
      <c r="C2" s="167"/>
      <c r="D2" s="148"/>
      <c r="E2" s="148"/>
      <c r="F2" s="148"/>
    </row>
    <row r="3" spans="1:6" s="149" customFormat="1" ht="15">
      <c r="A3" s="150" t="s">
        <v>463</v>
      </c>
      <c r="B3" s="148"/>
      <c r="C3" s="167"/>
      <c r="D3" s="148"/>
      <c r="E3" s="148"/>
      <c r="F3" s="148"/>
    </row>
    <row r="4" s="155" customFormat="1" ht="12">
      <c r="C4" s="166"/>
    </row>
    <row r="5" spans="1:3" s="155" customFormat="1" ht="14.25">
      <c r="A5" s="157" t="s">
        <v>478</v>
      </c>
      <c r="B5" s="168"/>
      <c r="C5" s="169"/>
    </row>
    <row r="6" spans="1:3" s="155" customFormat="1" ht="14.25">
      <c r="A6" s="161" t="s">
        <v>108</v>
      </c>
      <c r="B6" s="168"/>
      <c r="C6" s="169"/>
    </row>
    <row r="7" spans="1:3" s="155" customFormat="1" ht="14.25">
      <c r="A7" s="81"/>
      <c r="B7" s="168"/>
      <c r="C7" s="169"/>
    </row>
    <row r="8" spans="1:3" ht="22.5" customHeight="1" thickBot="1">
      <c r="A8" s="79" t="s">
        <v>426</v>
      </c>
      <c r="B8" s="86"/>
      <c r="C8" s="124"/>
    </row>
    <row r="9" spans="1:5" ht="30" customHeight="1">
      <c r="A9" s="132" t="s">
        <v>399</v>
      </c>
      <c r="B9" s="132" t="s">
        <v>109</v>
      </c>
      <c r="C9" s="125" t="s">
        <v>400</v>
      </c>
      <c r="E9" s="12" t="s">
        <v>443</v>
      </c>
    </row>
    <row r="10" spans="1:5" ht="30" customHeight="1" thickBot="1">
      <c r="A10" s="45" t="s">
        <v>401</v>
      </c>
      <c r="B10" s="45" t="s">
        <v>110</v>
      </c>
      <c r="C10" s="126" t="s">
        <v>402</v>
      </c>
      <c r="E10" s="12" t="s">
        <v>444</v>
      </c>
    </row>
    <row r="11" spans="1:5" ht="44.25" customHeight="1">
      <c r="A11" s="239" t="s">
        <v>111</v>
      </c>
      <c r="B11" s="75" t="s">
        <v>403</v>
      </c>
      <c r="C11" s="221">
        <v>98319292359.85</v>
      </c>
      <c r="E11" s="12" t="s">
        <v>445</v>
      </c>
    </row>
    <row r="12" spans="1:5" ht="44.25" customHeight="1">
      <c r="A12" s="240" t="s">
        <v>112</v>
      </c>
      <c r="B12" s="24" t="s">
        <v>404</v>
      </c>
      <c r="C12" s="222">
        <v>10052111613.1</v>
      </c>
      <c r="E12" s="12" t="s">
        <v>446</v>
      </c>
    </row>
    <row r="13" spans="1:5" ht="44.25" customHeight="1">
      <c r="A13" s="240" t="s">
        <v>112</v>
      </c>
      <c r="B13" s="24" t="s">
        <v>424</v>
      </c>
      <c r="C13" s="222">
        <v>68737.02</v>
      </c>
      <c r="E13" s="12" t="s">
        <v>447</v>
      </c>
    </row>
    <row r="14" spans="1:5" ht="44.25" customHeight="1">
      <c r="A14" s="240" t="s">
        <v>113</v>
      </c>
      <c r="B14" s="24" t="s">
        <v>425</v>
      </c>
      <c r="C14" s="222">
        <v>4500</v>
      </c>
      <c r="E14" s="12" t="s">
        <v>448</v>
      </c>
    </row>
    <row r="15" spans="1:5" ht="44.25" customHeight="1">
      <c r="A15" s="240" t="s">
        <v>113</v>
      </c>
      <c r="B15" s="24" t="s">
        <v>405</v>
      </c>
      <c r="C15" s="222">
        <v>3417955051.63</v>
      </c>
      <c r="E15" s="12" t="s">
        <v>449</v>
      </c>
    </row>
    <row r="16" spans="1:5" ht="44.25" customHeight="1">
      <c r="A16" s="240" t="s">
        <v>113</v>
      </c>
      <c r="B16" s="24" t="s">
        <v>439</v>
      </c>
      <c r="C16" s="222">
        <v>5686497.19</v>
      </c>
      <c r="E16" s="12" t="s">
        <v>450</v>
      </c>
    </row>
    <row r="17" spans="1:5" ht="44.25" customHeight="1">
      <c r="A17" s="240" t="s">
        <v>113</v>
      </c>
      <c r="B17" s="24" t="s">
        <v>406</v>
      </c>
      <c r="C17" s="222">
        <v>478129.08</v>
      </c>
      <c r="E17" s="12" t="s">
        <v>451</v>
      </c>
    </row>
    <row r="18" spans="1:5" ht="44.25" customHeight="1">
      <c r="A18" s="240" t="s">
        <v>113</v>
      </c>
      <c r="B18" s="24" t="s">
        <v>422</v>
      </c>
      <c r="C18" s="222">
        <v>102332343.51</v>
      </c>
      <c r="E18" s="12" t="s">
        <v>452</v>
      </c>
    </row>
    <row r="19" spans="1:5" ht="44.25" customHeight="1">
      <c r="A19" s="240" t="s">
        <v>114</v>
      </c>
      <c r="B19" s="24" t="s">
        <v>407</v>
      </c>
      <c r="C19" s="222">
        <v>1469459032.18</v>
      </c>
      <c r="E19" s="12" t="s">
        <v>453</v>
      </c>
    </row>
    <row r="20" spans="1:5" ht="44.25" customHeight="1">
      <c r="A20" s="240" t="s">
        <v>114</v>
      </c>
      <c r="B20" s="24" t="s">
        <v>408</v>
      </c>
      <c r="C20" s="222">
        <v>355722811.05</v>
      </c>
      <c r="E20" s="12" t="s">
        <v>454</v>
      </c>
    </row>
    <row r="21" spans="1:3" ht="44.25" customHeight="1">
      <c r="A21" s="240" t="s">
        <v>114</v>
      </c>
      <c r="B21" s="24" t="s">
        <v>409</v>
      </c>
      <c r="C21" s="222">
        <v>0</v>
      </c>
    </row>
    <row r="22" spans="1:3" ht="44.25" customHeight="1">
      <c r="A22" s="240" t="s">
        <v>114</v>
      </c>
      <c r="B22" s="24" t="s">
        <v>410</v>
      </c>
      <c r="C22" s="222">
        <v>1727665291.03</v>
      </c>
    </row>
    <row r="23" spans="1:3" ht="44.25" customHeight="1">
      <c r="A23" s="240" t="s">
        <v>114</v>
      </c>
      <c r="B23" s="24" t="s">
        <v>440</v>
      </c>
      <c r="C23" s="222">
        <v>149855233.33</v>
      </c>
    </row>
    <row r="24" spans="1:3" ht="44.25" customHeight="1">
      <c r="A24" s="240" t="s">
        <v>114</v>
      </c>
      <c r="B24" s="24" t="s">
        <v>411</v>
      </c>
      <c r="C24" s="222">
        <v>288857924.5</v>
      </c>
    </row>
    <row r="25" spans="1:3" ht="44.25" customHeight="1">
      <c r="A25" s="240" t="s">
        <v>114</v>
      </c>
      <c r="B25" s="24" t="s">
        <v>412</v>
      </c>
      <c r="C25" s="222">
        <v>3243764918.71</v>
      </c>
    </row>
    <row r="26" spans="1:3" ht="44.25" customHeight="1">
      <c r="A26" s="240" t="s">
        <v>114</v>
      </c>
      <c r="B26" s="24" t="s">
        <v>413</v>
      </c>
      <c r="C26" s="222">
        <v>1494600.94</v>
      </c>
    </row>
    <row r="27" spans="1:3" ht="44.25" customHeight="1">
      <c r="A27" s="240" t="s">
        <v>114</v>
      </c>
      <c r="B27" s="24" t="s">
        <v>414</v>
      </c>
      <c r="C27" s="222">
        <v>205566430.23</v>
      </c>
    </row>
    <row r="28" spans="1:3" ht="44.25" customHeight="1">
      <c r="A28" s="240" t="s">
        <v>114</v>
      </c>
      <c r="B28" s="24" t="s">
        <v>415</v>
      </c>
      <c r="C28" s="222">
        <v>2036973760.18</v>
      </c>
    </row>
    <row r="29" spans="1:3" ht="44.25" customHeight="1">
      <c r="A29" s="240" t="s">
        <v>114</v>
      </c>
      <c r="B29" s="24" t="s">
        <v>416</v>
      </c>
      <c r="C29" s="222">
        <v>45032217.53</v>
      </c>
    </row>
    <row r="30" spans="1:3" ht="44.25" customHeight="1">
      <c r="A30" s="240" t="s">
        <v>114</v>
      </c>
      <c r="B30" s="24" t="s">
        <v>417</v>
      </c>
      <c r="C30" s="222">
        <v>140287680.98</v>
      </c>
    </row>
    <row r="31" spans="1:3" ht="44.25" customHeight="1">
      <c r="A31" s="240" t="s">
        <v>115</v>
      </c>
      <c r="B31" s="24" t="s">
        <v>418</v>
      </c>
      <c r="C31" s="222">
        <v>9423570085.17</v>
      </c>
    </row>
    <row r="32" spans="1:3" ht="44.25" customHeight="1">
      <c r="A32" s="240" t="s">
        <v>115</v>
      </c>
      <c r="B32" s="24" t="s">
        <v>419</v>
      </c>
      <c r="C32" s="222">
        <v>19857086.48</v>
      </c>
    </row>
    <row r="33" spans="1:3" ht="44.25" customHeight="1">
      <c r="A33" s="240" t="s">
        <v>115</v>
      </c>
      <c r="B33" s="24" t="s">
        <v>420</v>
      </c>
      <c r="C33" s="222">
        <v>937379.41</v>
      </c>
    </row>
    <row r="34" spans="1:3" ht="44.25" customHeight="1">
      <c r="A34" s="240" t="s">
        <v>115</v>
      </c>
      <c r="B34" s="24" t="s">
        <v>441</v>
      </c>
      <c r="C34" s="222">
        <v>43461.46</v>
      </c>
    </row>
    <row r="35" spans="1:3" ht="44.25" customHeight="1" thickBot="1">
      <c r="A35" s="241" t="s">
        <v>4</v>
      </c>
      <c r="B35" s="198" t="s">
        <v>5</v>
      </c>
      <c r="C35" s="223">
        <v>131007017144.56</v>
      </c>
    </row>
    <row r="36" ht="27" customHeight="1"/>
    <row r="37" ht="31.5" customHeight="1"/>
    <row r="39" ht="31.5" customHeight="1">
      <c r="C39" s="128" t="s">
        <v>43</v>
      </c>
    </row>
    <row r="40" ht="31.5" customHeight="1"/>
    <row r="42" ht="19.5" customHeight="1"/>
  </sheetData>
  <sheetProtection/>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Arkusz15"/>
  <dimension ref="A1:Q53"/>
  <sheetViews>
    <sheetView showGridLines="0" zoomScalePageLayoutView="0" workbookViewId="0" topLeftCell="A1">
      <selection activeCell="A1" sqref="A1"/>
    </sheetView>
  </sheetViews>
  <sheetFormatPr defaultColWidth="9.140625" defaultRowHeight="12.75"/>
  <cols>
    <col min="1" max="1" width="5.7109375" style="5" customWidth="1"/>
    <col min="2" max="2" width="61.8515625" style="5" customWidth="1"/>
    <col min="3" max="13" width="18.140625" style="5" customWidth="1"/>
    <col min="14" max="15" width="21.8515625" style="5" customWidth="1"/>
    <col min="16" max="16" width="21.7109375" style="5" customWidth="1"/>
    <col min="17" max="17" width="17.7109375" style="6" customWidth="1"/>
    <col min="18" max="16384" width="9.140625" style="5" customWidth="1"/>
  </cols>
  <sheetData>
    <row r="1" s="147" customFormat="1" ht="12.75">
      <c r="Q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Q4" s="165"/>
    </row>
    <row r="5" spans="1:13" s="160" customFormat="1" ht="14.25">
      <c r="A5" s="157" t="s">
        <v>479</v>
      </c>
      <c r="B5" s="158"/>
      <c r="C5" s="159"/>
      <c r="D5" s="159"/>
      <c r="E5" s="159"/>
      <c r="F5" s="159"/>
      <c r="G5" s="159"/>
      <c r="H5" s="159"/>
      <c r="I5" s="159"/>
      <c r="J5" s="159"/>
      <c r="K5" s="159"/>
      <c r="L5" s="159"/>
      <c r="M5" s="159"/>
    </row>
    <row r="6" spans="1:17" s="164" customFormat="1" ht="14.25">
      <c r="A6" s="161" t="s">
        <v>9</v>
      </c>
      <c r="B6" s="162"/>
      <c r="C6" s="163"/>
      <c r="D6" s="163"/>
      <c r="E6" s="163"/>
      <c r="F6" s="163"/>
      <c r="G6" s="163"/>
      <c r="H6" s="163"/>
      <c r="I6" s="163"/>
      <c r="J6" s="163"/>
      <c r="K6" s="163"/>
      <c r="L6" s="163"/>
      <c r="M6" s="163"/>
      <c r="N6" s="160"/>
      <c r="O6" s="160"/>
      <c r="P6" s="160"/>
      <c r="Q6" s="160"/>
    </row>
    <row r="7" spans="1:17" s="164" customFormat="1" ht="14.25">
      <c r="A7" s="81"/>
      <c r="B7" s="162"/>
      <c r="C7" s="163"/>
      <c r="D7" s="163"/>
      <c r="E7" s="163"/>
      <c r="F7" s="163"/>
      <c r="G7" s="163"/>
      <c r="H7" s="163"/>
      <c r="I7" s="163"/>
      <c r="J7" s="163"/>
      <c r="K7" s="163"/>
      <c r="L7" s="163"/>
      <c r="M7" s="163"/>
      <c r="N7" s="160"/>
      <c r="O7" s="160"/>
      <c r="P7" s="160"/>
      <c r="Q7" s="160"/>
    </row>
    <row r="8" spans="1:17" s="84" customFormat="1" ht="19.5" customHeight="1">
      <c r="A8" s="79" t="s">
        <v>426</v>
      </c>
      <c r="B8" s="80"/>
      <c r="C8" s="85"/>
      <c r="D8" s="85"/>
      <c r="E8" s="85"/>
      <c r="F8" s="85"/>
      <c r="G8" s="85"/>
      <c r="H8" s="85"/>
      <c r="I8" s="85"/>
      <c r="J8" s="85"/>
      <c r="K8" s="85"/>
      <c r="L8" s="85"/>
      <c r="M8" s="83"/>
      <c r="N8" s="74"/>
      <c r="O8" s="74"/>
      <c r="P8" s="74"/>
      <c r="Q8" s="74"/>
    </row>
    <row r="9" spans="1:17" s="8" customFormat="1" ht="14.25" hidden="1">
      <c r="A9" s="15"/>
      <c r="B9" s="16"/>
      <c r="C9" s="60"/>
      <c r="D9" s="60"/>
      <c r="E9" s="60"/>
      <c r="F9" s="60"/>
      <c r="G9" s="60"/>
      <c r="H9" s="60"/>
      <c r="I9" s="60"/>
      <c r="J9" s="60"/>
      <c r="K9" s="60"/>
      <c r="L9" s="60"/>
      <c r="M9" s="60"/>
      <c r="N9"/>
      <c r="O9"/>
      <c r="P9" s="5"/>
      <c r="Q9" s="5"/>
    </row>
    <row r="10" spans="1:15" s="63" customFormat="1" ht="2.25" customHeight="1" thickBot="1">
      <c r="A10" s="300"/>
      <c r="B10" s="300"/>
      <c r="C10" s="61" t="s">
        <v>58</v>
      </c>
      <c r="D10" s="61" t="s">
        <v>60</v>
      </c>
      <c r="E10" s="61" t="s">
        <v>62</v>
      </c>
      <c r="F10" s="61" t="s">
        <v>63</v>
      </c>
      <c r="G10" s="61" t="s">
        <v>66</v>
      </c>
      <c r="H10" s="61" t="s">
        <v>375</v>
      </c>
      <c r="I10" s="61" t="s">
        <v>385</v>
      </c>
      <c r="J10" s="61" t="s">
        <v>105</v>
      </c>
      <c r="K10" s="61" t="s">
        <v>68</v>
      </c>
      <c r="L10" s="61" t="s">
        <v>70</v>
      </c>
      <c r="M10" s="61"/>
      <c r="N10" s="62"/>
      <c r="O10" s="62"/>
    </row>
    <row r="11" spans="1:13" s="74" customFormat="1" ht="66" customHeight="1" thickBot="1">
      <c r="A11" s="224" t="s">
        <v>10</v>
      </c>
      <c r="B11" s="32"/>
      <c r="C11" s="134" t="s">
        <v>59</v>
      </c>
      <c r="D11" s="134" t="s">
        <v>61</v>
      </c>
      <c r="E11" s="134" t="s">
        <v>421</v>
      </c>
      <c r="F11" s="134" t="s">
        <v>64</v>
      </c>
      <c r="G11" s="134" t="s">
        <v>67</v>
      </c>
      <c r="H11" s="134" t="s">
        <v>384</v>
      </c>
      <c r="I11" s="134" t="s">
        <v>383</v>
      </c>
      <c r="J11" s="134" t="s">
        <v>65</v>
      </c>
      <c r="K11" s="134" t="s">
        <v>69</v>
      </c>
      <c r="L11" s="134" t="s">
        <v>71</v>
      </c>
      <c r="M11" s="134" t="s">
        <v>48</v>
      </c>
    </row>
    <row r="12" spans="1:13" s="117" customFormat="1" ht="66" customHeight="1">
      <c r="A12" s="225" t="s">
        <v>34</v>
      </c>
      <c r="B12" s="225" t="s">
        <v>183</v>
      </c>
      <c r="C12" s="226">
        <v>11580906278.59</v>
      </c>
      <c r="D12" s="226">
        <v>6055735231.96</v>
      </c>
      <c r="E12" s="226">
        <v>28632892327.69</v>
      </c>
      <c r="F12" s="226">
        <v>8384322541.98</v>
      </c>
      <c r="G12" s="226">
        <v>6439291534.38</v>
      </c>
      <c r="H12" s="226">
        <v>10426963764.79</v>
      </c>
      <c r="I12" s="226">
        <v>34109979440.32</v>
      </c>
      <c r="J12" s="226">
        <v>5910554115.93</v>
      </c>
      <c r="K12" s="226">
        <v>2330352587.45</v>
      </c>
      <c r="L12" s="226">
        <v>18053770404.76</v>
      </c>
      <c r="M12" s="226">
        <v>131924768227.85</v>
      </c>
    </row>
    <row r="13" spans="1:13" s="117" customFormat="1" ht="66" customHeight="1">
      <c r="A13" s="24" t="s">
        <v>11</v>
      </c>
      <c r="B13" s="24" t="s">
        <v>497</v>
      </c>
      <c r="C13" s="39">
        <v>11560948958.84</v>
      </c>
      <c r="D13" s="39">
        <v>6044731855.73</v>
      </c>
      <c r="E13" s="39">
        <v>28120724020.84</v>
      </c>
      <c r="F13" s="39">
        <v>8365408076.43</v>
      </c>
      <c r="G13" s="39">
        <v>6435086089.77</v>
      </c>
      <c r="H13" s="39">
        <v>10410330815.01</v>
      </c>
      <c r="I13" s="39">
        <v>34020735145.04</v>
      </c>
      <c r="J13" s="39">
        <v>5879565775.44</v>
      </c>
      <c r="K13" s="39">
        <v>2323331919.12</v>
      </c>
      <c r="L13" s="39">
        <v>17846154488.34</v>
      </c>
      <c r="M13" s="37">
        <v>131007017144.56</v>
      </c>
    </row>
    <row r="14" spans="1:13" s="74" customFormat="1" ht="66" customHeight="1">
      <c r="A14" s="24" t="s">
        <v>12</v>
      </c>
      <c r="B14" s="24" t="s">
        <v>498</v>
      </c>
      <c r="C14" s="39">
        <v>5844245.61</v>
      </c>
      <c r="D14" s="39">
        <v>5158460.4</v>
      </c>
      <c r="E14" s="39">
        <v>472038441.2</v>
      </c>
      <c r="F14" s="39">
        <v>4507306.9</v>
      </c>
      <c r="G14" s="39">
        <v>1103793.18</v>
      </c>
      <c r="H14" s="39">
        <v>3556602.68</v>
      </c>
      <c r="I14" s="39">
        <v>52876796.62</v>
      </c>
      <c r="J14" s="39">
        <v>13978788.84</v>
      </c>
      <c r="K14" s="39">
        <v>750975.08</v>
      </c>
      <c r="L14" s="39">
        <v>181787737.91</v>
      </c>
      <c r="M14" s="37">
        <v>741603148.42</v>
      </c>
    </row>
    <row r="15" spans="1:13" s="74" customFormat="1" ht="66" customHeight="1">
      <c r="A15" s="24" t="s">
        <v>13</v>
      </c>
      <c r="B15" s="24" t="s">
        <v>499</v>
      </c>
      <c r="C15" s="39">
        <v>0</v>
      </c>
      <c r="D15" s="39">
        <v>0</v>
      </c>
      <c r="E15" s="39">
        <v>0</v>
      </c>
      <c r="F15" s="39">
        <v>0</v>
      </c>
      <c r="G15" s="39">
        <v>0</v>
      </c>
      <c r="H15" s="39">
        <v>0</v>
      </c>
      <c r="I15" s="39">
        <v>0</v>
      </c>
      <c r="J15" s="39">
        <v>10217235.3</v>
      </c>
      <c r="K15" s="39">
        <v>0</v>
      </c>
      <c r="L15" s="39">
        <v>177685268.45</v>
      </c>
      <c r="M15" s="37">
        <v>187902503.75</v>
      </c>
    </row>
    <row r="16" spans="1:13" s="74" customFormat="1" ht="66" customHeight="1">
      <c r="A16" s="24" t="s">
        <v>14</v>
      </c>
      <c r="B16" s="24" t="s">
        <v>500</v>
      </c>
      <c r="C16" s="39">
        <v>5844245.61</v>
      </c>
      <c r="D16" s="39">
        <v>5158460.4</v>
      </c>
      <c r="E16" s="39">
        <v>4143967.43</v>
      </c>
      <c r="F16" s="39">
        <v>4489307.14</v>
      </c>
      <c r="G16" s="39">
        <v>1103793.18</v>
      </c>
      <c r="H16" s="39">
        <v>3556602.68</v>
      </c>
      <c r="I16" s="39">
        <v>8089479.46</v>
      </c>
      <c r="J16" s="39">
        <v>3761553.54</v>
      </c>
      <c r="K16" s="39">
        <v>750975.08</v>
      </c>
      <c r="L16" s="39">
        <v>4102469.46</v>
      </c>
      <c r="M16" s="37">
        <v>41000853.98</v>
      </c>
    </row>
    <row r="17" spans="1:13" s="117" customFormat="1" ht="66" customHeight="1">
      <c r="A17" s="24" t="s">
        <v>15</v>
      </c>
      <c r="B17" s="24" t="s">
        <v>501</v>
      </c>
      <c r="C17" s="39">
        <v>0</v>
      </c>
      <c r="D17" s="39">
        <v>0</v>
      </c>
      <c r="E17" s="39">
        <v>467894473.77</v>
      </c>
      <c r="F17" s="39">
        <v>17999.76</v>
      </c>
      <c r="G17" s="39">
        <v>0</v>
      </c>
      <c r="H17" s="39">
        <v>0</v>
      </c>
      <c r="I17" s="39">
        <v>44787317.16</v>
      </c>
      <c r="J17" s="39">
        <v>0</v>
      </c>
      <c r="K17" s="39">
        <v>0</v>
      </c>
      <c r="L17" s="39">
        <v>0</v>
      </c>
      <c r="M17" s="37">
        <v>512699790.69</v>
      </c>
    </row>
    <row r="18" spans="1:13" s="74" customFormat="1" ht="66" customHeight="1">
      <c r="A18" s="24" t="s">
        <v>16</v>
      </c>
      <c r="B18" s="24" t="s">
        <v>502</v>
      </c>
      <c r="C18" s="39">
        <v>14113074.14</v>
      </c>
      <c r="D18" s="39">
        <v>5844915.83</v>
      </c>
      <c r="E18" s="39">
        <v>40129865.65</v>
      </c>
      <c r="F18" s="39">
        <v>14407158.65</v>
      </c>
      <c r="G18" s="39">
        <v>3101651.43</v>
      </c>
      <c r="H18" s="39">
        <v>13076347.1</v>
      </c>
      <c r="I18" s="39">
        <v>36367498.66</v>
      </c>
      <c r="J18" s="39">
        <v>17009551.65</v>
      </c>
      <c r="K18" s="39">
        <v>6269693.25</v>
      </c>
      <c r="L18" s="39">
        <v>25828178.51</v>
      </c>
      <c r="M18" s="37">
        <v>176147934.87</v>
      </c>
    </row>
    <row r="19" spans="1:13" s="74" customFormat="1" ht="66" customHeight="1">
      <c r="A19" s="24" t="s">
        <v>13</v>
      </c>
      <c r="B19" s="24" t="s">
        <v>503</v>
      </c>
      <c r="C19" s="39">
        <v>7262464.55</v>
      </c>
      <c r="D19" s="39">
        <v>0</v>
      </c>
      <c r="E19" s="39">
        <v>4082822.69</v>
      </c>
      <c r="F19" s="39">
        <v>0</v>
      </c>
      <c r="G19" s="39">
        <v>49246.09</v>
      </c>
      <c r="H19" s="39">
        <v>788798.76</v>
      </c>
      <c r="I19" s="39">
        <v>9046355.17</v>
      </c>
      <c r="J19" s="39">
        <v>3520713.14</v>
      </c>
      <c r="K19" s="39">
        <v>4132341</v>
      </c>
      <c r="L19" s="39">
        <v>15892227.18</v>
      </c>
      <c r="M19" s="37">
        <v>44774968.58</v>
      </c>
    </row>
    <row r="20" spans="1:13" s="74" customFormat="1" ht="66" customHeight="1">
      <c r="A20" s="24" t="s">
        <v>14</v>
      </c>
      <c r="B20" s="24" t="s">
        <v>504</v>
      </c>
      <c r="C20" s="39">
        <v>5988078.87</v>
      </c>
      <c r="D20" s="39">
        <v>5480886.68</v>
      </c>
      <c r="E20" s="39">
        <v>28986659.4</v>
      </c>
      <c r="F20" s="39">
        <v>12809194.15</v>
      </c>
      <c r="G20" s="39">
        <v>2371709.63</v>
      </c>
      <c r="H20" s="39">
        <v>11479096.4</v>
      </c>
      <c r="I20" s="39">
        <v>25730109.51</v>
      </c>
      <c r="J20" s="39">
        <v>6559855.93</v>
      </c>
      <c r="K20" s="39">
        <v>2118064.34</v>
      </c>
      <c r="L20" s="39">
        <v>5631301.91</v>
      </c>
      <c r="M20" s="37">
        <v>107154956.82</v>
      </c>
    </row>
    <row r="21" spans="1:13" s="74" customFormat="1" ht="66" customHeight="1">
      <c r="A21" s="24" t="s">
        <v>15</v>
      </c>
      <c r="B21" s="24" t="s">
        <v>184</v>
      </c>
      <c r="C21" s="39">
        <v>0</v>
      </c>
      <c r="D21" s="39">
        <v>0</v>
      </c>
      <c r="E21" s="39">
        <v>0</v>
      </c>
      <c r="F21" s="39">
        <v>0</v>
      </c>
      <c r="G21" s="39">
        <v>0</v>
      </c>
      <c r="H21" s="39">
        <v>0</v>
      </c>
      <c r="I21" s="39">
        <v>0</v>
      </c>
      <c r="J21" s="39">
        <v>0</v>
      </c>
      <c r="K21" s="39">
        <v>0</v>
      </c>
      <c r="L21" s="39">
        <v>0</v>
      </c>
      <c r="M21" s="37">
        <v>0</v>
      </c>
    </row>
    <row r="22" spans="1:13" s="74" customFormat="1" ht="66" customHeight="1">
      <c r="A22" s="24" t="s">
        <v>17</v>
      </c>
      <c r="B22" s="24" t="s">
        <v>185</v>
      </c>
      <c r="C22" s="39">
        <v>233936.85</v>
      </c>
      <c r="D22" s="39">
        <v>0</v>
      </c>
      <c r="E22" s="39">
        <v>7060383.56</v>
      </c>
      <c r="F22" s="39">
        <v>726000.02</v>
      </c>
      <c r="G22" s="39">
        <v>336027.41</v>
      </c>
      <c r="H22" s="39">
        <v>802712.32</v>
      </c>
      <c r="I22" s="39">
        <v>1590999.98</v>
      </c>
      <c r="J22" s="39">
        <v>1855166.3</v>
      </c>
      <c r="K22" s="39">
        <v>15410.96</v>
      </c>
      <c r="L22" s="39">
        <v>15890.55</v>
      </c>
      <c r="M22" s="37">
        <v>12636527.95</v>
      </c>
    </row>
    <row r="23" spans="1:13" s="74" customFormat="1" ht="66" customHeight="1">
      <c r="A23" s="24" t="s">
        <v>18</v>
      </c>
      <c r="B23" s="24" t="s">
        <v>186</v>
      </c>
      <c r="C23" s="39">
        <v>10777.96</v>
      </c>
      <c r="D23" s="39">
        <v>38767.78</v>
      </c>
      <c r="E23" s="39">
        <v>0</v>
      </c>
      <c r="F23" s="39">
        <v>968.06</v>
      </c>
      <c r="G23" s="39">
        <v>0</v>
      </c>
      <c r="H23" s="39">
        <v>5739.62</v>
      </c>
      <c r="I23" s="39">
        <v>0</v>
      </c>
      <c r="J23" s="39">
        <v>0</v>
      </c>
      <c r="K23" s="39">
        <v>0</v>
      </c>
      <c r="L23" s="39">
        <v>0</v>
      </c>
      <c r="M23" s="37">
        <v>56253.42</v>
      </c>
    </row>
    <row r="24" spans="1:13" s="74" customFormat="1" ht="66" customHeight="1">
      <c r="A24" s="24" t="s">
        <v>19</v>
      </c>
      <c r="B24" s="24" t="s">
        <v>187</v>
      </c>
      <c r="C24" s="39">
        <v>617815.91</v>
      </c>
      <c r="D24" s="39">
        <v>325261.37</v>
      </c>
      <c r="E24" s="39">
        <v>0</v>
      </c>
      <c r="F24" s="39">
        <v>448418.6</v>
      </c>
      <c r="G24" s="39">
        <v>344668.3</v>
      </c>
      <c r="H24" s="39">
        <v>0</v>
      </c>
      <c r="I24" s="39">
        <v>0</v>
      </c>
      <c r="J24" s="39">
        <v>0</v>
      </c>
      <c r="K24" s="39">
        <v>3876.95</v>
      </c>
      <c r="L24" s="39">
        <v>120792.24</v>
      </c>
      <c r="M24" s="37">
        <v>1860833.37</v>
      </c>
    </row>
    <row r="25" spans="1:13" s="117" customFormat="1" ht="66" customHeight="1">
      <c r="A25" s="24" t="s">
        <v>20</v>
      </c>
      <c r="B25" s="24" t="s">
        <v>188</v>
      </c>
      <c r="C25" s="39">
        <v>0</v>
      </c>
      <c r="D25" s="39">
        <v>0</v>
      </c>
      <c r="E25" s="39">
        <v>0</v>
      </c>
      <c r="F25" s="39">
        <v>422577.82</v>
      </c>
      <c r="G25" s="39">
        <v>0</v>
      </c>
      <c r="H25" s="39">
        <v>0</v>
      </c>
      <c r="I25" s="39">
        <v>34</v>
      </c>
      <c r="J25" s="39">
        <v>5073816.28</v>
      </c>
      <c r="K25" s="39">
        <v>0</v>
      </c>
      <c r="L25" s="39">
        <v>4167966.63</v>
      </c>
      <c r="M25" s="37">
        <v>9664394.73</v>
      </c>
    </row>
    <row r="26" spans="1:13" s="74" customFormat="1" ht="66" customHeight="1">
      <c r="A26" s="227" t="s">
        <v>21</v>
      </c>
      <c r="B26" s="65" t="s">
        <v>189</v>
      </c>
      <c r="C26" s="66">
        <v>0</v>
      </c>
      <c r="D26" s="66">
        <v>0</v>
      </c>
      <c r="E26" s="66">
        <v>0</v>
      </c>
      <c r="F26" s="66">
        <v>0</v>
      </c>
      <c r="G26" s="66">
        <v>0</v>
      </c>
      <c r="H26" s="66">
        <v>0</v>
      </c>
      <c r="I26" s="66">
        <v>0</v>
      </c>
      <c r="J26" s="66">
        <v>0</v>
      </c>
      <c r="K26" s="66">
        <v>0</v>
      </c>
      <c r="L26" s="66">
        <v>0</v>
      </c>
      <c r="M26" s="71">
        <v>0</v>
      </c>
    </row>
    <row r="27" spans="1:13" s="117" customFormat="1" ht="66" customHeight="1">
      <c r="A27" s="36" t="s">
        <v>35</v>
      </c>
      <c r="B27" s="36" t="s">
        <v>190</v>
      </c>
      <c r="C27" s="37">
        <v>21212552.18</v>
      </c>
      <c r="D27" s="37">
        <v>5793681.39</v>
      </c>
      <c r="E27" s="37">
        <v>21359651.71</v>
      </c>
      <c r="F27" s="37">
        <v>9139937.61</v>
      </c>
      <c r="G27" s="37">
        <v>2851661.41</v>
      </c>
      <c r="H27" s="37">
        <v>3317826.53</v>
      </c>
      <c r="I27" s="37">
        <v>86346639.8</v>
      </c>
      <c r="J27" s="37">
        <v>16580370.7</v>
      </c>
      <c r="K27" s="37">
        <v>1914818.88</v>
      </c>
      <c r="L27" s="37">
        <v>30072890.95</v>
      </c>
      <c r="M27" s="37">
        <v>198590031.16</v>
      </c>
    </row>
    <row r="28" spans="1:13" s="117" customFormat="1" ht="66" customHeight="1">
      <c r="A28" s="24" t="s">
        <v>11</v>
      </c>
      <c r="B28" s="24" t="s">
        <v>191</v>
      </c>
      <c r="C28" s="39">
        <v>8571240.26</v>
      </c>
      <c r="D28" s="39">
        <v>0</v>
      </c>
      <c r="E28" s="39">
        <v>2790211.35</v>
      </c>
      <c r="F28" s="39">
        <v>0</v>
      </c>
      <c r="G28" s="39">
        <v>1348776.63</v>
      </c>
      <c r="H28" s="39">
        <v>0</v>
      </c>
      <c r="I28" s="39">
        <v>64816168.3</v>
      </c>
      <c r="J28" s="39">
        <v>7628769.92</v>
      </c>
      <c r="K28" s="39">
        <v>0</v>
      </c>
      <c r="L28" s="39">
        <v>19753337.76</v>
      </c>
      <c r="M28" s="37">
        <v>104908504.22</v>
      </c>
    </row>
    <row r="29" spans="1:13" s="117" customFormat="1" ht="66" customHeight="1">
      <c r="A29" s="24" t="s">
        <v>12</v>
      </c>
      <c r="B29" s="24" t="s">
        <v>505</v>
      </c>
      <c r="C29" s="39">
        <v>0</v>
      </c>
      <c r="D29" s="39">
        <v>0</v>
      </c>
      <c r="E29" s="39">
        <v>0</v>
      </c>
      <c r="F29" s="39">
        <v>0</v>
      </c>
      <c r="G29" s="39">
        <v>0</v>
      </c>
      <c r="H29" s="39">
        <v>0</v>
      </c>
      <c r="I29" s="39">
        <v>0</v>
      </c>
      <c r="J29" s="39">
        <v>0</v>
      </c>
      <c r="K29" s="39">
        <v>0</v>
      </c>
      <c r="L29" s="39">
        <v>0</v>
      </c>
      <c r="M29" s="37">
        <v>0</v>
      </c>
    </row>
    <row r="30" spans="1:13" s="117" customFormat="1" ht="66" customHeight="1">
      <c r="A30" s="24" t="s">
        <v>16</v>
      </c>
      <c r="B30" s="24" t="s">
        <v>506</v>
      </c>
      <c r="C30" s="39">
        <v>114278.5</v>
      </c>
      <c r="D30" s="39">
        <v>0</v>
      </c>
      <c r="E30" s="39">
        <v>0</v>
      </c>
      <c r="F30" s="39">
        <v>4403429.36</v>
      </c>
      <c r="G30" s="39">
        <v>0</v>
      </c>
      <c r="H30" s="39">
        <v>0</v>
      </c>
      <c r="I30" s="39">
        <v>0</v>
      </c>
      <c r="J30" s="39">
        <v>3312970.4</v>
      </c>
      <c r="K30" s="39">
        <v>0</v>
      </c>
      <c r="L30" s="39">
        <v>3199371.63</v>
      </c>
      <c r="M30" s="37">
        <v>11030049.89</v>
      </c>
    </row>
    <row r="31" spans="1:13" s="117" customFormat="1" ht="66" customHeight="1">
      <c r="A31" s="24" t="s">
        <v>21</v>
      </c>
      <c r="B31" s="24" t="s">
        <v>192</v>
      </c>
      <c r="C31" s="39">
        <v>623259.26</v>
      </c>
      <c r="D31" s="39">
        <v>0</v>
      </c>
      <c r="E31" s="39">
        <v>1537855.58</v>
      </c>
      <c r="F31" s="39">
        <v>4019645.12</v>
      </c>
      <c r="G31" s="39">
        <v>0</v>
      </c>
      <c r="H31" s="39">
        <v>0</v>
      </c>
      <c r="I31" s="39">
        <v>12968668.93</v>
      </c>
      <c r="J31" s="39">
        <v>0</v>
      </c>
      <c r="K31" s="39">
        <v>0</v>
      </c>
      <c r="L31" s="39">
        <v>0</v>
      </c>
      <c r="M31" s="37">
        <v>19149428.89</v>
      </c>
    </row>
    <row r="32" spans="1:13" s="117" customFormat="1" ht="66" customHeight="1">
      <c r="A32" s="24" t="s">
        <v>23</v>
      </c>
      <c r="B32" s="24" t="s">
        <v>193</v>
      </c>
      <c r="C32" s="39">
        <v>0</v>
      </c>
      <c r="D32" s="39">
        <v>0</v>
      </c>
      <c r="E32" s="39">
        <v>0</v>
      </c>
      <c r="F32" s="39">
        <v>0</v>
      </c>
      <c r="G32" s="39">
        <v>0</v>
      </c>
      <c r="H32" s="39">
        <v>0</v>
      </c>
      <c r="I32" s="39">
        <v>0</v>
      </c>
      <c r="J32" s="39">
        <v>0</v>
      </c>
      <c r="K32" s="39">
        <v>0</v>
      </c>
      <c r="L32" s="39">
        <v>166929.08</v>
      </c>
      <c r="M32" s="37">
        <v>166929.08</v>
      </c>
    </row>
    <row r="33" spans="1:13" s="117" customFormat="1" ht="66" customHeight="1">
      <c r="A33" s="24" t="s">
        <v>0</v>
      </c>
      <c r="B33" s="24" t="s">
        <v>194</v>
      </c>
      <c r="C33" s="39">
        <v>0</v>
      </c>
      <c r="D33" s="39">
        <v>0</v>
      </c>
      <c r="E33" s="39">
        <v>0</v>
      </c>
      <c r="F33" s="39">
        <v>0</v>
      </c>
      <c r="G33" s="39">
        <v>0</v>
      </c>
      <c r="H33" s="39">
        <v>0</v>
      </c>
      <c r="I33" s="39">
        <v>0</v>
      </c>
      <c r="J33" s="39">
        <v>0</v>
      </c>
      <c r="K33" s="39">
        <v>0</v>
      </c>
      <c r="L33" s="39">
        <v>0</v>
      </c>
      <c r="M33" s="37">
        <v>0</v>
      </c>
    </row>
    <row r="34" spans="1:13" s="117" customFormat="1" ht="66" customHeight="1">
      <c r="A34" s="24" t="s">
        <v>1</v>
      </c>
      <c r="B34" s="24" t="s">
        <v>195</v>
      </c>
      <c r="C34" s="39">
        <v>617815.91</v>
      </c>
      <c r="D34" s="39">
        <v>325261.37</v>
      </c>
      <c r="E34" s="39">
        <v>0</v>
      </c>
      <c r="F34" s="39">
        <v>0</v>
      </c>
      <c r="G34" s="39">
        <v>344668.3</v>
      </c>
      <c r="H34" s="39">
        <v>0</v>
      </c>
      <c r="I34" s="39">
        <v>1713878.62</v>
      </c>
      <c r="J34" s="39">
        <v>316359.08</v>
      </c>
      <c r="K34" s="39">
        <v>128489.61</v>
      </c>
      <c r="L34" s="39">
        <v>1023859.11</v>
      </c>
      <c r="M34" s="37">
        <v>4470332</v>
      </c>
    </row>
    <row r="35" spans="1:13" s="117" customFormat="1" ht="66" customHeight="1">
      <c r="A35" s="24" t="s">
        <v>2</v>
      </c>
      <c r="B35" s="24" t="s">
        <v>196</v>
      </c>
      <c r="C35" s="39">
        <v>0</v>
      </c>
      <c r="D35" s="39">
        <v>0</v>
      </c>
      <c r="E35" s="39">
        <v>0</v>
      </c>
      <c r="F35" s="39">
        <v>0</v>
      </c>
      <c r="G35" s="39">
        <v>0</v>
      </c>
      <c r="H35" s="39">
        <v>0</v>
      </c>
      <c r="I35" s="39">
        <v>0</v>
      </c>
      <c r="J35" s="39">
        <v>0</v>
      </c>
      <c r="K35" s="39">
        <v>0</v>
      </c>
      <c r="L35" s="39">
        <v>0</v>
      </c>
      <c r="M35" s="37">
        <v>0</v>
      </c>
    </row>
    <row r="36" spans="1:13" s="117" customFormat="1" ht="66" customHeight="1">
      <c r="A36" s="24" t="s">
        <v>3</v>
      </c>
      <c r="B36" s="24" t="s">
        <v>197</v>
      </c>
      <c r="C36" s="39">
        <v>5731623.74</v>
      </c>
      <c r="D36" s="39">
        <v>5275242.64</v>
      </c>
      <c r="E36" s="39">
        <v>4663934.89</v>
      </c>
      <c r="F36" s="39">
        <v>135163.13</v>
      </c>
      <c r="G36" s="39">
        <v>1103793.18</v>
      </c>
      <c r="H36" s="39">
        <v>1981786.42</v>
      </c>
      <c r="I36" s="39">
        <v>6436267.34</v>
      </c>
      <c r="J36" s="39">
        <v>5224511.38</v>
      </c>
      <c r="K36" s="39">
        <v>626362.42</v>
      </c>
      <c r="L36" s="39">
        <v>4599920.82</v>
      </c>
      <c r="M36" s="37">
        <v>35778605.96</v>
      </c>
    </row>
    <row r="37" spans="1:13" s="74" customFormat="1" ht="66" customHeight="1">
      <c r="A37" s="227" t="s">
        <v>24</v>
      </c>
      <c r="B37" s="65" t="s">
        <v>198</v>
      </c>
      <c r="C37" s="66">
        <v>5554334.51</v>
      </c>
      <c r="D37" s="66">
        <v>193177.38</v>
      </c>
      <c r="E37" s="66">
        <v>12367649.89</v>
      </c>
      <c r="F37" s="66">
        <v>581700</v>
      </c>
      <c r="G37" s="66">
        <v>54423.3</v>
      </c>
      <c r="H37" s="66">
        <v>1336040.11</v>
      </c>
      <c r="I37" s="66">
        <v>411656.61</v>
      </c>
      <c r="J37" s="66">
        <v>97759.92</v>
      </c>
      <c r="K37" s="66">
        <v>1159966.85</v>
      </c>
      <c r="L37" s="66">
        <v>1329472.55</v>
      </c>
      <c r="M37" s="71">
        <v>23086181.12</v>
      </c>
    </row>
    <row r="38" spans="1:13" s="74" customFormat="1" ht="66" customHeight="1">
      <c r="A38" s="228" t="s">
        <v>99</v>
      </c>
      <c r="B38" s="70" t="s">
        <v>199</v>
      </c>
      <c r="C38" s="71">
        <v>11559693726.41</v>
      </c>
      <c r="D38" s="71">
        <v>6049941550.57</v>
      </c>
      <c r="E38" s="71">
        <v>28611532675.98</v>
      </c>
      <c r="F38" s="71">
        <v>8375182604.37</v>
      </c>
      <c r="G38" s="71">
        <v>6436439872.97</v>
      </c>
      <c r="H38" s="71">
        <v>10423645938.26</v>
      </c>
      <c r="I38" s="71">
        <v>34023632800.52</v>
      </c>
      <c r="J38" s="71">
        <v>5893973745.23</v>
      </c>
      <c r="K38" s="71">
        <v>2328437768.57</v>
      </c>
      <c r="L38" s="71">
        <v>18023697513.81</v>
      </c>
      <c r="M38" s="71">
        <v>131726178196.69</v>
      </c>
    </row>
    <row r="39" spans="1:13" s="74" customFormat="1" ht="66" customHeight="1">
      <c r="A39" s="228" t="s">
        <v>100</v>
      </c>
      <c r="B39" s="70" t="s">
        <v>200</v>
      </c>
      <c r="C39" s="71">
        <v>1956428310.34</v>
      </c>
      <c r="D39" s="71">
        <v>1089091708.3</v>
      </c>
      <c r="E39" s="71">
        <v>870217918.13</v>
      </c>
      <c r="F39" s="71">
        <v>2799179674.19</v>
      </c>
      <c r="G39" s="71">
        <v>2012659538.76</v>
      </c>
      <c r="H39" s="71">
        <v>-73634021.29</v>
      </c>
      <c r="I39" s="71">
        <v>6720030375.3</v>
      </c>
      <c r="J39" s="71">
        <v>1236302480.76</v>
      </c>
      <c r="K39" s="71">
        <v>186498398.96</v>
      </c>
      <c r="L39" s="71">
        <v>466098847.03</v>
      </c>
      <c r="M39" s="71">
        <v>17262873230.48</v>
      </c>
    </row>
    <row r="40" spans="1:13" s="74" customFormat="1" ht="66" customHeight="1">
      <c r="A40" s="228" t="s">
        <v>101</v>
      </c>
      <c r="B40" s="70" t="s">
        <v>201</v>
      </c>
      <c r="C40" s="71">
        <v>-13885845.09</v>
      </c>
      <c r="D40" s="71">
        <v>-6522875.61</v>
      </c>
      <c r="E40" s="71">
        <v>-697501.97</v>
      </c>
      <c r="F40" s="71">
        <v>-2899994.53</v>
      </c>
      <c r="G40" s="71">
        <v>-2063590.93</v>
      </c>
      <c r="H40" s="71">
        <v>-11283699.92</v>
      </c>
      <c r="I40" s="71">
        <v>-33337813.15</v>
      </c>
      <c r="J40" s="71">
        <v>-5343967.34</v>
      </c>
      <c r="K40" s="71">
        <v>-3232751.57</v>
      </c>
      <c r="L40" s="71">
        <v>-29710003.87</v>
      </c>
      <c r="M40" s="71">
        <v>-108978043.98</v>
      </c>
    </row>
    <row r="41" spans="1:13" s="74" customFormat="1" ht="66" customHeight="1">
      <c r="A41" s="228" t="s">
        <v>102</v>
      </c>
      <c r="B41" s="70" t="s">
        <v>202</v>
      </c>
      <c r="C41" s="71">
        <v>-348256.2</v>
      </c>
      <c r="D41" s="71">
        <v>-184274.93</v>
      </c>
      <c r="E41" s="71">
        <v>-2326283.32</v>
      </c>
      <c r="F41" s="71">
        <v>0</v>
      </c>
      <c r="G41" s="71">
        <v>1308270.39</v>
      </c>
      <c r="H41" s="71">
        <v>0</v>
      </c>
      <c r="I41" s="71">
        <v>4888897.52</v>
      </c>
      <c r="J41" s="71">
        <v>-146259.05</v>
      </c>
      <c r="K41" s="71">
        <v>-144660.51</v>
      </c>
      <c r="L41" s="71">
        <v>-1197225.75</v>
      </c>
      <c r="M41" s="71">
        <v>1850208.15</v>
      </c>
    </row>
    <row r="42" spans="1:13" s="74" customFormat="1" ht="66" customHeight="1">
      <c r="A42" s="228" t="s">
        <v>103</v>
      </c>
      <c r="B42" s="70" t="s">
        <v>203</v>
      </c>
      <c r="C42" s="71">
        <v>0</v>
      </c>
      <c r="D42" s="71">
        <v>0</v>
      </c>
      <c r="E42" s="71">
        <v>0</v>
      </c>
      <c r="F42" s="71">
        <v>0</v>
      </c>
      <c r="G42" s="71">
        <v>0</v>
      </c>
      <c r="H42" s="71">
        <v>0</v>
      </c>
      <c r="I42" s="71">
        <v>0</v>
      </c>
      <c r="J42" s="71">
        <v>0</v>
      </c>
      <c r="K42" s="71">
        <v>0</v>
      </c>
      <c r="L42" s="71">
        <v>0</v>
      </c>
      <c r="M42" s="71">
        <v>0</v>
      </c>
    </row>
    <row r="43" spans="1:13" s="117" customFormat="1" ht="65.25" customHeight="1">
      <c r="A43" s="36" t="s">
        <v>204</v>
      </c>
      <c r="B43" s="36" t="s">
        <v>205</v>
      </c>
      <c r="C43" s="37">
        <v>9617499517.36</v>
      </c>
      <c r="D43" s="37">
        <v>4967556992.81</v>
      </c>
      <c r="E43" s="37">
        <v>27744338543.14</v>
      </c>
      <c r="F43" s="37">
        <v>5578902924.71</v>
      </c>
      <c r="G43" s="37">
        <v>4424535654.75</v>
      </c>
      <c r="H43" s="37">
        <v>10508563659.47</v>
      </c>
      <c r="I43" s="37">
        <v>27332051340.85</v>
      </c>
      <c r="J43" s="37">
        <v>4663161490.86</v>
      </c>
      <c r="K43" s="37">
        <v>2145316781.69</v>
      </c>
      <c r="L43" s="37">
        <v>17588505896.4</v>
      </c>
      <c r="M43" s="37">
        <v>114570432802.04</v>
      </c>
    </row>
    <row r="44" spans="1:13" s="117" customFormat="1" ht="65.25" customHeight="1">
      <c r="A44" s="24" t="s">
        <v>11</v>
      </c>
      <c r="B44" s="24" t="s">
        <v>206</v>
      </c>
      <c r="C44" s="39">
        <v>6817730183.62</v>
      </c>
      <c r="D44" s="39">
        <v>3674247239.6</v>
      </c>
      <c r="E44" s="39">
        <v>20978591809.55</v>
      </c>
      <c r="F44" s="39">
        <v>4570841484.65</v>
      </c>
      <c r="G44" s="39">
        <v>3668482323.18</v>
      </c>
      <c r="H44" s="39">
        <v>6604481789.48</v>
      </c>
      <c r="I44" s="39">
        <v>20610236708.98</v>
      </c>
      <c r="J44" s="39">
        <v>3330648327.23</v>
      </c>
      <c r="K44" s="39">
        <v>1527725860.19</v>
      </c>
      <c r="L44" s="39">
        <v>11587565956.64</v>
      </c>
      <c r="M44" s="37">
        <v>83370551683.12</v>
      </c>
    </row>
    <row r="45" spans="1:13" s="117" customFormat="1" ht="65.25" customHeight="1">
      <c r="A45" s="24" t="s">
        <v>12</v>
      </c>
      <c r="B45" s="24" t="s">
        <v>207</v>
      </c>
      <c r="C45" s="39">
        <v>1792023069.01</v>
      </c>
      <c r="D45" s="39">
        <v>891516612.17</v>
      </c>
      <c r="E45" s="39">
        <v>4184923291.59</v>
      </c>
      <c r="F45" s="39">
        <v>1199438286.76</v>
      </c>
      <c r="G45" s="39">
        <v>811944551.5</v>
      </c>
      <c r="H45" s="39">
        <v>3324656470.54</v>
      </c>
      <c r="I45" s="39">
        <v>4072448385.13</v>
      </c>
      <c r="J45" s="39">
        <v>1098715020.04</v>
      </c>
      <c r="K45" s="39">
        <v>565482803.22</v>
      </c>
      <c r="L45" s="39">
        <v>5224230410.14</v>
      </c>
      <c r="M45" s="37">
        <v>23165378900.1</v>
      </c>
    </row>
    <row r="46" spans="1:13" s="117" customFormat="1" ht="65.25" customHeight="1">
      <c r="A46" s="24" t="s">
        <v>16</v>
      </c>
      <c r="B46" s="24" t="s">
        <v>208</v>
      </c>
      <c r="C46" s="39">
        <v>1007746264.73</v>
      </c>
      <c r="D46" s="39">
        <v>401793141.04</v>
      </c>
      <c r="E46" s="39">
        <v>2580823442</v>
      </c>
      <c r="F46" s="39">
        <v>-191376846.7</v>
      </c>
      <c r="G46" s="39">
        <v>-55891219.93</v>
      </c>
      <c r="H46" s="39">
        <v>579425399.45</v>
      </c>
      <c r="I46" s="39">
        <v>2649366246.74</v>
      </c>
      <c r="J46" s="39">
        <v>178338725.37</v>
      </c>
      <c r="K46" s="39">
        <v>52108118.28</v>
      </c>
      <c r="L46" s="39">
        <v>776709529.62</v>
      </c>
      <c r="M46" s="37">
        <v>7979042800.6</v>
      </c>
    </row>
    <row r="47" spans="1:13" s="74" customFormat="1" ht="65.25" customHeight="1">
      <c r="A47" s="24" t="s">
        <v>21</v>
      </c>
      <c r="B47" s="24" t="s">
        <v>209</v>
      </c>
      <c r="C47" s="39">
        <v>0</v>
      </c>
      <c r="D47" s="39">
        <v>0</v>
      </c>
      <c r="E47" s="39">
        <v>0</v>
      </c>
      <c r="F47" s="39">
        <v>0</v>
      </c>
      <c r="G47" s="39">
        <v>0</v>
      </c>
      <c r="H47" s="39">
        <v>0</v>
      </c>
      <c r="I47" s="39">
        <v>0</v>
      </c>
      <c r="J47" s="39">
        <v>55459418.22</v>
      </c>
      <c r="K47" s="39">
        <v>0</v>
      </c>
      <c r="L47" s="39">
        <v>0</v>
      </c>
      <c r="M47" s="37">
        <v>55459418.22</v>
      </c>
    </row>
    <row r="48" spans="1:15" s="118" customFormat="1" ht="65.25" customHeight="1" thickBot="1">
      <c r="A48" s="129" t="s">
        <v>210</v>
      </c>
      <c r="B48" s="198" t="s">
        <v>211</v>
      </c>
      <c r="C48" s="229">
        <v>11559693726.41</v>
      </c>
      <c r="D48" s="229">
        <v>6049941550.57</v>
      </c>
      <c r="E48" s="229">
        <v>28611532675.98</v>
      </c>
      <c r="F48" s="229">
        <v>8375182604.37</v>
      </c>
      <c r="G48" s="229">
        <v>6436439872.97</v>
      </c>
      <c r="H48" s="229">
        <v>10423645938.26</v>
      </c>
      <c r="I48" s="229">
        <v>34023632800.52</v>
      </c>
      <c r="J48" s="229">
        <v>5893973745.23</v>
      </c>
      <c r="K48" s="229">
        <v>2328437768.57</v>
      </c>
      <c r="L48" s="229">
        <v>18023697513.81</v>
      </c>
      <c r="M48" s="229">
        <v>131726178196.69</v>
      </c>
      <c r="N48" s="74"/>
      <c r="O48" s="74"/>
    </row>
    <row r="49" spans="1:16" ht="12.75">
      <c r="A49"/>
      <c r="B49"/>
      <c r="C49"/>
      <c r="D49"/>
      <c r="E49"/>
      <c r="F49"/>
      <c r="G49"/>
      <c r="H49"/>
      <c r="I49"/>
      <c r="J49"/>
      <c r="K49"/>
      <c r="L49"/>
      <c r="M49"/>
      <c r="N49" s="6"/>
      <c r="O49" s="6"/>
      <c r="P49" s="6"/>
    </row>
    <row r="50" spans="1:16" ht="12.75">
      <c r="A50"/>
      <c r="B50"/>
      <c r="C50"/>
      <c r="D50"/>
      <c r="E50"/>
      <c r="F50"/>
      <c r="G50"/>
      <c r="H50"/>
      <c r="I50"/>
      <c r="J50"/>
      <c r="K50"/>
      <c r="L50"/>
      <c r="M50"/>
      <c r="N50" s="6"/>
      <c r="O50" s="6"/>
      <c r="P50" s="6"/>
    </row>
    <row r="51" spans="1:15" ht="12.75">
      <c r="A51" s="6"/>
      <c r="B51" s="6"/>
      <c r="C51" s="6"/>
      <c r="D51" s="6"/>
      <c r="E51" s="6"/>
      <c r="F51" s="6"/>
      <c r="G51" s="6"/>
      <c r="H51" s="6"/>
      <c r="I51" s="6"/>
      <c r="J51" s="6"/>
      <c r="K51" s="6"/>
      <c r="L51" s="6"/>
      <c r="M51" s="6"/>
      <c r="N51" s="6"/>
      <c r="O51" s="6"/>
    </row>
    <row r="52" spans="2:13" ht="12.75">
      <c r="B52" s="6"/>
      <c r="C52" s="6"/>
      <c r="D52" s="6"/>
      <c r="E52" s="6"/>
      <c r="F52" s="6"/>
      <c r="G52" s="6"/>
      <c r="H52" s="6"/>
      <c r="I52" s="6"/>
      <c r="J52" s="6"/>
      <c r="K52" s="6"/>
      <c r="L52" s="6"/>
      <c r="M52" s="7" t="s">
        <v>43</v>
      </c>
    </row>
    <row r="53" spans="1:13" ht="12.75">
      <c r="A53" s="6"/>
      <c r="B53" s="6"/>
      <c r="C53" s="6"/>
      <c r="D53" s="6"/>
      <c r="E53" s="6"/>
      <c r="F53" s="6"/>
      <c r="G53" s="6"/>
      <c r="H53" s="6"/>
      <c r="I53" s="6"/>
      <c r="J53" s="6"/>
      <c r="K53" s="6"/>
      <c r="L53" s="6"/>
      <c r="M53" s="6"/>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Arkusz16"/>
  <dimension ref="A1:Q45"/>
  <sheetViews>
    <sheetView showGridLines="0" zoomScalePageLayoutView="0" workbookViewId="0" topLeftCell="A1">
      <selection activeCell="A1" sqref="A1"/>
    </sheetView>
  </sheetViews>
  <sheetFormatPr defaultColWidth="9.140625" defaultRowHeight="12.75"/>
  <cols>
    <col min="1" max="1" width="5.140625" style="0" customWidth="1"/>
    <col min="2" max="2" width="64.28125" style="0" customWidth="1"/>
    <col min="3" max="13" width="18.00390625" style="0" customWidth="1"/>
    <col min="14" max="15" width="21.8515625" style="0" customWidth="1"/>
    <col min="16" max="16" width="21.7109375" style="0" customWidth="1"/>
    <col min="17" max="17" width="16.7109375" style="2" customWidth="1"/>
  </cols>
  <sheetData>
    <row r="1" s="155" customFormat="1" ht="12.75">
      <c r="Q1" s="156"/>
    </row>
    <row r="2" spans="1:6" s="149" customFormat="1" ht="15">
      <c r="A2" s="42" t="s">
        <v>455</v>
      </c>
      <c r="B2" s="148"/>
      <c r="C2" s="148"/>
      <c r="D2" s="148"/>
      <c r="E2" s="148"/>
      <c r="F2" s="148"/>
    </row>
    <row r="3" spans="1:6" s="149" customFormat="1" ht="15">
      <c r="A3" s="150" t="s">
        <v>463</v>
      </c>
      <c r="B3" s="148"/>
      <c r="C3" s="148"/>
      <c r="D3" s="148"/>
      <c r="E3" s="148"/>
      <c r="F3" s="148"/>
    </row>
    <row r="4" s="155" customFormat="1" ht="12">
      <c r="Q4" s="156"/>
    </row>
    <row r="5" spans="1:13" s="160" customFormat="1" ht="14.25">
      <c r="A5" s="157" t="s">
        <v>480</v>
      </c>
      <c r="B5" s="158"/>
      <c r="C5" s="159"/>
      <c r="D5" s="159"/>
      <c r="E5" s="159"/>
      <c r="F5" s="159"/>
      <c r="G5" s="159"/>
      <c r="H5" s="159"/>
      <c r="I5" s="159"/>
      <c r="J5" s="159"/>
      <c r="K5" s="159"/>
      <c r="L5" s="159"/>
      <c r="M5" s="159"/>
    </row>
    <row r="6" spans="1:17" s="164" customFormat="1" ht="14.25">
      <c r="A6" s="161" t="s">
        <v>28</v>
      </c>
      <c r="B6" s="162"/>
      <c r="C6" s="163"/>
      <c r="D6" s="163"/>
      <c r="E6" s="163"/>
      <c r="F6" s="163"/>
      <c r="G6" s="163"/>
      <c r="H6" s="163"/>
      <c r="I6" s="163"/>
      <c r="J6" s="163"/>
      <c r="K6" s="163"/>
      <c r="L6" s="163"/>
      <c r="M6" s="163"/>
      <c r="N6" s="160"/>
      <c r="O6" s="160"/>
      <c r="P6" s="160"/>
      <c r="Q6" s="160"/>
    </row>
    <row r="7" spans="1:17" s="164" customFormat="1" ht="14.25">
      <c r="A7" s="81"/>
      <c r="B7" s="162"/>
      <c r="C7" s="163"/>
      <c r="D7" s="163"/>
      <c r="E7" s="163"/>
      <c r="F7" s="163"/>
      <c r="G7" s="163"/>
      <c r="H7" s="163"/>
      <c r="I7" s="163"/>
      <c r="J7" s="163"/>
      <c r="K7" s="163"/>
      <c r="L7" s="163"/>
      <c r="M7" s="163"/>
      <c r="N7" s="160"/>
      <c r="O7" s="160"/>
      <c r="P7" s="160"/>
      <c r="Q7" s="160"/>
    </row>
    <row r="8" spans="1:17" s="84" customFormat="1" ht="19.5" customHeight="1" thickBot="1">
      <c r="A8" s="79" t="s">
        <v>426</v>
      </c>
      <c r="B8" s="80"/>
      <c r="C8" s="85"/>
      <c r="D8" s="85"/>
      <c r="E8" s="85"/>
      <c r="F8" s="85"/>
      <c r="G8" s="85"/>
      <c r="H8" s="85"/>
      <c r="I8" s="85"/>
      <c r="J8" s="85"/>
      <c r="K8" s="85"/>
      <c r="L8" s="85"/>
      <c r="M8" s="83"/>
      <c r="N8" s="74"/>
      <c r="O8" s="74"/>
      <c r="P8" s="74"/>
      <c r="Q8" s="74"/>
    </row>
    <row r="9" spans="1:17" s="55" customFormat="1" ht="19.5" customHeight="1" hidden="1" thickBot="1">
      <c r="A9" s="50"/>
      <c r="B9" s="51"/>
      <c r="C9" s="52" t="s">
        <v>58</v>
      </c>
      <c r="D9" s="52" t="s">
        <v>60</v>
      </c>
      <c r="E9" s="52" t="s">
        <v>62</v>
      </c>
      <c r="F9" s="52" t="s">
        <v>63</v>
      </c>
      <c r="G9" s="52" t="s">
        <v>66</v>
      </c>
      <c r="H9" s="52" t="s">
        <v>375</v>
      </c>
      <c r="I9" s="52" t="s">
        <v>385</v>
      </c>
      <c r="J9" s="52" t="s">
        <v>105</v>
      </c>
      <c r="K9" s="52" t="s">
        <v>68</v>
      </c>
      <c r="L9" s="52" t="s">
        <v>70</v>
      </c>
      <c r="M9" s="52"/>
      <c r="N9" s="53"/>
      <c r="O9" s="53"/>
      <c r="P9" s="54"/>
      <c r="Q9" s="54"/>
    </row>
    <row r="10" spans="1:13" s="119" customFormat="1" ht="29.25" thickBot="1">
      <c r="A10" s="301" t="s">
        <v>29</v>
      </c>
      <c r="B10" s="301"/>
      <c r="C10" s="133" t="s">
        <v>59</v>
      </c>
      <c r="D10" s="133" t="s">
        <v>61</v>
      </c>
      <c r="E10" s="133" t="s">
        <v>421</v>
      </c>
      <c r="F10" s="133" t="s">
        <v>64</v>
      </c>
      <c r="G10" s="133" t="s">
        <v>67</v>
      </c>
      <c r="H10" s="133" t="s">
        <v>384</v>
      </c>
      <c r="I10" s="133" t="s">
        <v>383</v>
      </c>
      <c r="J10" s="133" t="s">
        <v>65</v>
      </c>
      <c r="K10" s="133" t="s">
        <v>69</v>
      </c>
      <c r="L10" s="133" t="s">
        <v>71</v>
      </c>
      <c r="M10" s="133" t="s">
        <v>48</v>
      </c>
    </row>
    <row r="11" spans="1:13" s="74" customFormat="1" ht="28.5">
      <c r="A11" s="230" t="s">
        <v>113</v>
      </c>
      <c r="B11" s="231" t="s">
        <v>212</v>
      </c>
      <c r="C11" s="232">
        <v>68490256.57</v>
      </c>
      <c r="D11" s="232">
        <v>48220399.04</v>
      </c>
      <c r="E11" s="232">
        <v>152625935.65</v>
      </c>
      <c r="F11" s="232">
        <v>69617352.65</v>
      </c>
      <c r="G11" s="232">
        <v>26967217.51</v>
      </c>
      <c r="H11" s="232">
        <v>61491727.72</v>
      </c>
      <c r="I11" s="232">
        <v>165614480.18</v>
      </c>
      <c r="J11" s="232">
        <v>35737110.27</v>
      </c>
      <c r="K11" s="232">
        <v>11483580.89</v>
      </c>
      <c r="L11" s="232">
        <v>74476567.77</v>
      </c>
      <c r="M11" s="232">
        <v>714724628.25</v>
      </c>
    </row>
    <row r="12" spans="1:13" s="117" customFormat="1" ht="28.5">
      <c r="A12" s="24" t="s">
        <v>11</v>
      </c>
      <c r="B12" s="24" t="s">
        <v>213</v>
      </c>
      <c r="C12" s="39">
        <v>62575429.24</v>
      </c>
      <c r="D12" s="39">
        <v>47958445.41</v>
      </c>
      <c r="E12" s="39">
        <v>150006066.08</v>
      </c>
      <c r="F12" s="39">
        <v>39584714.19</v>
      </c>
      <c r="G12" s="39">
        <v>24277497.05</v>
      </c>
      <c r="H12" s="39">
        <v>55011261.36</v>
      </c>
      <c r="I12" s="39">
        <v>157231463.11</v>
      </c>
      <c r="J12" s="39">
        <v>34965109.15</v>
      </c>
      <c r="K12" s="39">
        <v>11422472.46</v>
      </c>
      <c r="L12" s="39">
        <v>71244654.64</v>
      </c>
      <c r="M12" s="37">
        <v>654277112.69</v>
      </c>
    </row>
    <row r="13" spans="1:13" s="74" customFormat="1" ht="28.5">
      <c r="A13" s="24" t="s">
        <v>13</v>
      </c>
      <c r="B13" s="24" t="s">
        <v>497</v>
      </c>
      <c r="C13" s="39">
        <v>40345329.55</v>
      </c>
      <c r="D13" s="39">
        <v>23426313.48</v>
      </c>
      <c r="E13" s="39">
        <v>98682840.74</v>
      </c>
      <c r="F13" s="39">
        <v>23752309.62</v>
      </c>
      <c r="G13" s="39">
        <v>15579203.36</v>
      </c>
      <c r="H13" s="39">
        <v>36964861.13</v>
      </c>
      <c r="I13" s="39">
        <v>92270140.21</v>
      </c>
      <c r="J13" s="39">
        <v>26615916.23</v>
      </c>
      <c r="K13" s="39">
        <v>6768891.1</v>
      </c>
      <c r="L13" s="39">
        <v>39558327.95</v>
      </c>
      <c r="M13" s="37">
        <v>403964133.37</v>
      </c>
    </row>
    <row r="14" spans="1:13" s="74" customFormat="1" ht="28.5">
      <c r="A14" s="24" t="s">
        <v>14</v>
      </c>
      <c r="B14" s="24" t="s">
        <v>498</v>
      </c>
      <c r="C14" s="39">
        <v>18147770.61</v>
      </c>
      <c r="D14" s="39">
        <v>24305808.2</v>
      </c>
      <c r="E14" s="39">
        <v>33785291.15</v>
      </c>
      <c r="F14" s="39">
        <v>10965026.65</v>
      </c>
      <c r="G14" s="39">
        <v>4966790.92</v>
      </c>
      <c r="H14" s="39">
        <v>11851963.29</v>
      </c>
      <c r="I14" s="39">
        <v>42137006.28</v>
      </c>
      <c r="J14" s="39">
        <v>3316572.24</v>
      </c>
      <c r="K14" s="39">
        <v>3796365.85</v>
      </c>
      <c r="L14" s="39">
        <v>31360633.4</v>
      </c>
      <c r="M14" s="37">
        <v>184633228.59</v>
      </c>
    </row>
    <row r="15" spans="1:13" s="74" customFormat="1" ht="28.5">
      <c r="A15" s="24" t="s">
        <v>15</v>
      </c>
      <c r="B15" s="24" t="s">
        <v>499</v>
      </c>
      <c r="C15" s="39">
        <v>3246969.12</v>
      </c>
      <c r="D15" s="39">
        <v>226323.73</v>
      </c>
      <c r="E15" s="39">
        <v>17537934.19</v>
      </c>
      <c r="F15" s="39">
        <v>4867377.92</v>
      </c>
      <c r="G15" s="39">
        <v>3731502.77</v>
      </c>
      <c r="H15" s="39">
        <v>6194436.94</v>
      </c>
      <c r="I15" s="39">
        <v>21972077.86</v>
      </c>
      <c r="J15" s="39">
        <v>5032620.68</v>
      </c>
      <c r="K15" s="39">
        <v>812215.51</v>
      </c>
      <c r="L15" s="39">
        <v>325693.29</v>
      </c>
      <c r="M15" s="37">
        <v>63947152.01</v>
      </c>
    </row>
    <row r="16" spans="1:13" s="74" customFormat="1" ht="28.5">
      <c r="A16" s="24" t="s">
        <v>17</v>
      </c>
      <c r="B16" s="24" t="s">
        <v>500</v>
      </c>
      <c r="C16" s="39">
        <v>0</v>
      </c>
      <c r="D16" s="39">
        <v>0</v>
      </c>
      <c r="E16" s="39">
        <v>0</v>
      </c>
      <c r="F16" s="39">
        <v>0</v>
      </c>
      <c r="G16" s="39">
        <v>0</v>
      </c>
      <c r="H16" s="39">
        <v>0</v>
      </c>
      <c r="I16" s="39">
        <v>0</v>
      </c>
      <c r="J16" s="39">
        <v>0</v>
      </c>
      <c r="K16" s="39">
        <v>0</v>
      </c>
      <c r="L16" s="39">
        <v>0</v>
      </c>
      <c r="M16" s="37">
        <v>0</v>
      </c>
    </row>
    <row r="17" spans="1:13" s="74" customFormat="1" ht="57.75">
      <c r="A17" s="24" t="s">
        <v>18</v>
      </c>
      <c r="B17" s="24" t="s">
        <v>501</v>
      </c>
      <c r="C17" s="39">
        <v>835359.96</v>
      </c>
      <c r="D17" s="39">
        <v>0</v>
      </c>
      <c r="E17" s="39">
        <v>0</v>
      </c>
      <c r="F17" s="39">
        <v>0</v>
      </c>
      <c r="G17" s="39">
        <v>0</v>
      </c>
      <c r="H17" s="39">
        <v>0</v>
      </c>
      <c r="I17" s="39">
        <v>852238.76</v>
      </c>
      <c r="J17" s="39">
        <v>0</v>
      </c>
      <c r="K17" s="39">
        <v>0</v>
      </c>
      <c r="L17" s="39">
        <v>0</v>
      </c>
      <c r="M17" s="37">
        <v>1687598.72</v>
      </c>
    </row>
    <row r="18" spans="1:13" s="74" customFormat="1" ht="28.5">
      <c r="A18" s="24" t="s">
        <v>19</v>
      </c>
      <c r="B18" s="24" t="s">
        <v>502</v>
      </c>
      <c r="C18" s="39">
        <v>0</v>
      </c>
      <c r="D18" s="39">
        <v>0</v>
      </c>
      <c r="E18" s="39">
        <v>0</v>
      </c>
      <c r="F18" s="39">
        <v>0</v>
      </c>
      <c r="G18" s="39">
        <v>0</v>
      </c>
      <c r="H18" s="39">
        <v>0</v>
      </c>
      <c r="I18" s="39">
        <v>0</v>
      </c>
      <c r="J18" s="39">
        <v>0</v>
      </c>
      <c r="K18" s="39">
        <v>0</v>
      </c>
      <c r="L18" s="39">
        <v>0</v>
      </c>
      <c r="M18" s="37">
        <v>0</v>
      </c>
    </row>
    <row r="19" spans="1:13" s="74" customFormat="1" ht="28.5">
      <c r="A19" s="24" t="s">
        <v>20</v>
      </c>
      <c r="B19" s="24" t="s">
        <v>503</v>
      </c>
      <c r="C19" s="39">
        <v>0</v>
      </c>
      <c r="D19" s="39">
        <v>0</v>
      </c>
      <c r="E19" s="39">
        <v>0</v>
      </c>
      <c r="F19" s="39">
        <v>0</v>
      </c>
      <c r="G19" s="39">
        <v>0</v>
      </c>
      <c r="H19" s="39">
        <v>0</v>
      </c>
      <c r="I19" s="39">
        <v>0</v>
      </c>
      <c r="J19" s="39">
        <v>0</v>
      </c>
      <c r="K19" s="39">
        <v>0</v>
      </c>
      <c r="L19" s="39">
        <v>0</v>
      </c>
      <c r="M19" s="37">
        <v>0</v>
      </c>
    </row>
    <row r="20" spans="1:13" s="74" customFormat="1" ht="28.5">
      <c r="A20" s="24" t="s">
        <v>30</v>
      </c>
      <c r="B20" s="24" t="s">
        <v>504</v>
      </c>
      <c r="C20" s="39">
        <v>0</v>
      </c>
      <c r="D20" s="39">
        <v>0</v>
      </c>
      <c r="E20" s="39">
        <v>0</v>
      </c>
      <c r="F20" s="39">
        <v>0</v>
      </c>
      <c r="G20" s="39">
        <v>0</v>
      </c>
      <c r="H20" s="39">
        <v>0</v>
      </c>
      <c r="I20" s="39">
        <v>0</v>
      </c>
      <c r="J20" s="39">
        <v>0</v>
      </c>
      <c r="K20" s="39">
        <v>45000</v>
      </c>
      <c r="L20" s="39">
        <v>0</v>
      </c>
      <c r="M20" s="37">
        <v>45000</v>
      </c>
    </row>
    <row r="21" spans="1:13" s="117" customFormat="1" ht="28.5">
      <c r="A21" s="24" t="s">
        <v>12</v>
      </c>
      <c r="B21" s="24" t="s">
        <v>214</v>
      </c>
      <c r="C21" s="39">
        <v>0.04</v>
      </c>
      <c r="D21" s="39">
        <v>14723.53</v>
      </c>
      <c r="E21" s="39">
        <v>1425749.36</v>
      </c>
      <c r="F21" s="39">
        <v>48198.37</v>
      </c>
      <c r="G21" s="39">
        <v>9296.51</v>
      </c>
      <c r="H21" s="39">
        <v>15582.49</v>
      </c>
      <c r="I21" s="39">
        <v>45571.9</v>
      </c>
      <c r="J21" s="39">
        <v>2475.9</v>
      </c>
      <c r="K21" s="39">
        <v>2389.01</v>
      </c>
      <c r="L21" s="39">
        <v>604305.1</v>
      </c>
      <c r="M21" s="37">
        <v>2168292.21</v>
      </c>
    </row>
    <row r="22" spans="1:13" s="117" customFormat="1" ht="28.5">
      <c r="A22" s="24" t="s">
        <v>16</v>
      </c>
      <c r="B22" s="24" t="s">
        <v>215</v>
      </c>
      <c r="C22" s="39">
        <v>5875352.33</v>
      </c>
      <c r="D22" s="39">
        <v>247230.1</v>
      </c>
      <c r="E22" s="39">
        <v>1186309.77</v>
      </c>
      <c r="F22" s="39">
        <v>28806928.83</v>
      </c>
      <c r="G22" s="39">
        <v>2680255.14</v>
      </c>
      <c r="H22" s="39">
        <v>5035714.98</v>
      </c>
      <c r="I22" s="39">
        <v>8320159.15</v>
      </c>
      <c r="J22" s="39">
        <v>767369.2</v>
      </c>
      <c r="K22" s="39">
        <v>58719.42</v>
      </c>
      <c r="L22" s="39">
        <v>734894.24</v>
      </c>
      <c r="M22" s="37">
        <v>53712933.16</v>
      </c>
    </row>
    <row r="23" spans="1:13" s="117" customFormat="1" ht="28.5">
      <c r="A23" s="24" t="s">
        <v>21</v>
      </c>
      <c r="B23" s="24" t="s">
        <v>216</v>
      </c>
      <c r="C23" s="39">
        <v>39474.96</v>
      </c>
      <c r="D23" s="39">
        <v>0</v>
      </c>
      <c r="E23" s="39">
        <v>7810.44</v>
      </c>
      <c r="F23" s="39">
        <v>1177511.26</v>
      </c>
      <c r="G23" s="39">
        <v>168.81</v>
      </c>
      <c r="H23" s="39">
        <v>1429168.89</v>
      </c>
      <c r="I23" s="39">
        <v>17286.02</v>
      </c>
      <c r="J23" s="39">
        <v>2156.02</v>
      </c>
      <c r="K23" s="39">
        <v>0</v>
      </c>
      <c r="L23" s="39">
        <v>1892713.79</v>
      </c>
      <c r="M23" s="37">
        <v>4566290.19</v>
      </c>
    </row>
    <row r="24" spans="1:13" s="74" customFormat="1" ht="28.5">
      <c r="A24" s="228" t="s">
        <v>22</v>
      </c>
      <c r="B24" s="70" t="s">
        <v>217</v>
      </c>
      <c r="C24" s="71">
        <v>39707615.6</v>
      </c>
      <c r="D24" s="71">
        <v>18740198.33</v>
      </c>
      <c r="E24" s="71">
        <v>78011933.48</v>
      </c>
      <c r="F24" s="71">
        <v>53938786.38</v>
      </c>
      <c r="G24" s="71">
        <v>21198006.36</v>
      </c>
      <c r="H24" s="71">
        <v>33928356.16</v>
      </c>
      <c r="I24" s="71">
        <v>93679483.12</v>
      </c>
      <c r="J24" s="71">
        <v>20767507.87</v>
      </c>
      <c r="K24" s="71">
        <v>7091862.07</v>
      </c>
      <c r="L24" s="71">
        <v>52859399.75</v>
      </c>
      <c r="M24" s="71">
        <v>419923149.12</v>
      </c>
    </row>
    <row r="25" spans="1:13" s="117" customFormat="1" ht="28.5">
      <c r="A25" s="24" t="s">
        <v>11</v>
      </c>
      <c r="B25" s="24" t="s">
        <v>218</v>
      </c>
      <c r="C25" s="39">
        <v>30526660.74</v>
      </c>
      <c r="D25" s="39">
        <v>16855975.31</v>
      </c>
      <c r="E25" s="39">
        <v>68359678.01</v>
      </c>
      <c r="F25" s="39">
        <v>22815708.94</v>
      </c>
      <c r="G25" s="39">
        <v>17807721.74</v>
      </c>
      <c r="H25" s="39">
        <v>27753894.95</v>
      </c>
      <c r="I25" s="39">
        <v>77567494.08</v>
      </c>
      <c r="J25" s="39">
        <v>16226529.77</v>
      </c>
      <c r="K25" s="39">
        <v>6402948.66</v>
      </c>
      <c r="L25" s="39">
        <v>46279489.17</v>
      </c>
      <c r="M25" s="37">
        <v>330596101.37</v>
      </c>
    </row>
    <row r="26" spans="1:13" s="117" customFormat="1" ht="28.5">
      <c r="A26" s="24" t="s">
        <v>12</v>
      </c>
      <c r="B26" s="24" t="s">
        <v>219</v>
      </c>
      <c r="C26" s="39">
        <v>3515990.61</v>
      </c>
      <c r="D26" s="39">
        <v>1872886.21</v>
      </c>
      <c r="E26" s="39">
        <v>8806199.66</v>
      </c>
      <c r="F26" s="39">
        <v>2557928.51</v>
      </c>
      <c r="G26" s="39">
        <v>1978635.74</v>
      </c>
      <c r="H26" s="39">
        <v>3169236.87</v>
      </c>
      <c r="I26" s="39">
        <v>10369564.16</v>
      </c>
      <c r="J26" s="39">
        <v>1802983.96</v>
      </c>
      <c r="K26" s="39">
        <v>711438.79</v>
      </c>
      <c r="L26" s="39">
        <v>5511824.98</v>
      </c>
      <c r="M26" s="37">
        <v>40296689.49</v>
      </c>
    </row>
    <row r="27" spans="1:13" s="117" customFormat="1" ht="28.5">
      <c r="A27" s="24" t="s">
        <v>16</v>
      </c>
      <c r="B27" s="24" t="s">
        <v>220</v>
      </c>
      <c r="C27" s="39">
        <v>980011</v>
      </c>
      <c r="D27" s="39">
        <v>494867.01</v>
      </c>
      <c r="E27" s="39">
        <v>2359417.52</v>
      </c>
      <c r="F27" s="39">
        <v>740341.98</v>
      </c>
      <c r="G27" s="39">
        <v>366655.48</v>
      </c>
      <c r="H27" s="39">
        <v>841657.33</v>
      </c>
      <c r="I27" s="39">
        <v>2601504.21</v>
      </c>
      <c r="J27" s="39">
        <v>597169.62</v>
      </c>
      <c r="K27" s="39">
        <v>208934.32</v>
      </c>
      <c r="L27" s="39">
        <v>1037270.58</v>
      </c>
      <c r="M27" s="37">
        <v>10227829.05</v>
      </c>
    </row>
    <row r="28" spans="1:13" s="117" customFormat="1" ht="28.5">
      <c r="A28" s="24" t="s">
        <v>21</v>
      </c>
      <c r="B28" s="24" t="s">
        <v>221</v>
      </c>
      <c r="C28" s="39">
        <v>140073.51</v>
      </c>
      <c r="D28" s="39">
        <v>0</v>
      </c>
      <c r="E28" s="39">
        <v>324675.9</v>
      </c>
      <c r="F28" s="39">
        <v>375000</v>
      </c>
      <c r="G28" s="39">
        <v>0</v>
      </c>
      <c r="H28" s="39">
        <v>561432.05</v>
      </c>
      <c r="I28" s="39">
        <v>0</v>
      </c>
      <c r="J28" s="39">
        <v>0</v>
      </c>
      <c r="K28" s="39">
        <v>0</v>
      </c>
      <c r="L28" s="39">
        <v>0</v>
      </c>
      <c r="M28" s="37">
        <v>1401181.46</v>
      </c>
    </row>
    <row r="29" spans="1:13" s="74" customFormat="1" ht="43.5">
      <c r="A29" s="24" t="s">
        <v>13</v>
      </c>
      <c r="B29" s="24" t="s">
        <v>505</v>
      </c>
      <c r="C29" s="39">
        <v>140073.51</v>
      </c>
      <c r="D29" s="39">
        <v>0</v>
      </c>
      <c r="E29" s="39">
        <v>324022.29</v>
      </c>
      <c r="F29" s="39">
        <v>375000</v>
      </c>
      <c r="G29" s="39">
        <v>0</v>
      </c>
      <c r="H29" s="39">
        <v>561432.05</v>
      </c>
      <c r="I29" s="39">
        <v>0</v>
      </c>
      <c r="J29" s="39">
        <v>0</v>
      </c>
      <c r="K29" s="39">
        <v>0</v>
      </c>
      <c r="L29" s="39">
        <v>0</v>
      </c>
      <c r="M29" s="37">
        <v>1400527.85</v>
      </c>
    </row>
    <row r="30" spans="1:13" s="74" customFormat="1" ht="28.5">
      <c r="A30" s="24" t="s">
        <v>14</v>
      </c>
      <c r="B30" s="24" t="s">
        <v>506</v>
      </c>
      <c r="C30" s="39">
        <v>0</v>
      </c>
      <c r="D30" s="39">
        <v>0</v>
      </c>
      <c r="E30" s="39">
        <v>653.61</v>
      </c>
      <c r="F30" s="39">
        <v>0</v>
      </c>
      <c r="G30" s="39">
        <v>0</v>
      </c>
      <c r="H30" s="39">
        <v>0</v>
      </c>
      <c r="I30" s="39">
        <v>0</v>
      </c>
      <c r="J30" s="39">
        <v>0</v>
      </c>
      <c r="K30" s="39">
        <v>0</v>
      </c>
      <c r="L30" s="39">
        <v>0</v>
      </c>
      <c r="M30" s="37">
        <v>653.61</v>
      </c>
    </row>
    <row r="31" spans="1:13" s="117" customFormat="1" ht="28.5">
      <c r="A31" s="24" t="s">
        <v>23</v>
      </c>
      <c r="B31" s="24" t="s">
        <v>222</v>
      </c>
      <c r="C31" s="39">
        <v>0</v>
      </c>
      <c r="D31" s="39">
        <v>0</v>
      </c>
      <c r="E31" s="39">
        <v>0</v>
      </c>
      <c r="F31" s="39">
        <v>0</v>
      </c>
      <c r="G31" s="39">
        <v>0</v>
      </c>
      <c r="H31" s="39">
        <v>0</v>
      </c>
      <c r="I31" s="39">
        <v>0</v>
      </c>
      <c r="J31" s="39">
        <v>0</v>
      </c>
      <c r="K31" s="39">
        <v>0</v>
      </c>
      <c r="L31" s="39">
        <v>0</v>
      </c>
      <c r="M31" s="37">
        <v>0</v>
      </c>
    </row>
    <row r="32" spans="1:13" s="117" customFormat="1" ht="57.75">
      <c r="A32" s="24" t="s">
        <v>0</v>
      </c>
      <c r="B32" s="24" t="s">
        <v>223</v>
      </c>
      <c r="C32" s="39">
        <v>-3373278.42</v>
      </c>
      <c r="D32" s="39">
        <v>-1785549.09</v>
      </c>
      <c r="E32" s="39">
        <v>-8299325.61</v>
      </c>
      <c r="F32" s="39">
        <v>-2437253.92</v>
      </c>
      <c r="G32" s="39">
        <v>-1843873.35</v>
      </c>
      <c r="H32" s="39">
        <v>-3029188.02</v>
      </c>
      <c r="I32" s="39">
        <v>-9680384.3</v>
      </c>
      <c r="J32" s="39">
        <v>-1697623.49</v>
      </c>
      <c r="K32" s="39">
        <v>-683059.79</v>
      </c>
      <c r="L32" s="39">
        <v>-5193881.96</v>
      </c>
      <c r="M32" s="37">
        <v>-38023417.95</v>
      </c>
    </row>
    <row r="33" spans="1:13" s="117" customFormat="1" ht="28.5">
      <c r="A33" s="24" t="s">
        <v>1</v>
      </c>
      <c r="B33" s="24" t="s">
        <v>224</v>
      </c>
      <c r="C33" s="39">
        <v>6208762.35</v>
      </c>
      <c r="D33" s="39">
        <v>399120.38</v>
      </c>
      <c r="E33" s="39">
        <v>680662.55</v>
      </c>
      <c r="F33" s="39">
        <v>28342784.35</v>
      </c>
      <c r="G33" s="39">
        <v>1603834.56</v>
      </c>
      <c r="H33" s="39">
        <v>3726738.95</v>
      </c>
      <c r="I33" s="39">
        <v>7506278.46</v>
      </c>
      <c r="J33" s="39">
        <v>2366923.59</v>
      </c>
      <c r="K33" s="39">
        <v>32071.84</v>
      </c>
      <c r="L33" s="39">
        <v>555434.88</v>
      </c>
      <c r="M33" s="37">
        <v>51422611.91</v>
      </c>
    </row>
    <row r="34" spans="1:13" s="117" customFormat="1" ht="28.5">
      <c r="A34" s="24" t="s">
        <v>2</v>
      </c>
      <c r="B34" s="24" t="s">
        <v>379</v>
      </c>
      <c r="C34" s="39">
        <v>1709356.76</v>
      </c>
      <c r="D34" s="39">
        <v>902898.51</v>
      </c>
      <c r="E34" s="39">
        <v>5780625.45</v>
      </c>
      <c r="F34" s="39">
        <v>1544276.52</v>
      </c>
      <c r="G34" s="39">
        <v>918821.61</v>
      </c>
      <c r="H34" s="39">
        <v>904584.03</v>
      </c>
      <c r="I34" s="39">
        <v>5291229.32</v>
      </c>
      <c r="J34" s="39">
        <v>1471308.17</v>
      </c>
      <c r="K34" s="39">
        <v>419528.25</v>
      </c>
      <c r="L34" s="39">
        <v>4669262.1</v>
      </c>
      <c r="M34" s="37">
        <v>23611890.72</v>
      </c>
    </row>
    <row r="35" spans="1:13" s="117" customFormat="1" ht="28.5">
      <c r="A35" s="24" t="s">
        <v>3</v>
      </c>
      <c r="B35" s="24" t="s">
        <v>225</v>
      </c>
      <c r="C35" s="39">
        <v>39.05</v>
      </c>
      <c r="D35" s="39">
        <v>0</v>
      </c>
      <c r="E35" s="39">
        <v>0</v>
      </c>
      <c r="F35" s="39">
        <v>0</v>
      </c>
      <c r="G35" s="39">
        <v>366210.58</v>
      </c>
      <c r="H35" s="39">
        <v>0</v>
      </c>
      <c r="I35" s="39">
        <v>23797.19</v>
      </c>
      <c r="J35" s="39">
        <v>216.25</v>
      </c>
      <c r="K35" s="39">
        <v>0</v>
      </c>
      <c r="L35" s="39">
        <v>0</v>
      </c>
      <c r="M35" s="37">
        <v>390263.07</v>
      </c>
    </row>
    <row r="36" spans="1:13" s="74" customFormat="1" ht="28.5">
      <c r="A36" s="228" t="s">
        <v>25</v>
      </c>
      <c r="B36" s="70" t="s">
        <v>226</v>
      </c>
      <c r="C36" s="71">
        <v>28782640.97</v>
      </c>
      <c r="D36" s="71">
        <v>29480200.71</v>
      </c>
      <c r="E36" s="71">
        <v>74614002.17</v>
      </c>
      <c r="F36" s="71">
        <v>15678566.27</v>
      </c>
      <c r="G36" s="71">
        <v>5769211.15</v>
      </c>
      <c r="H36" s="71">
        <v>27563371.56</v>
      </c>
      <c r="I36" s="71">
        <v>71934997.06</v>
      </c>
      <c r="J36" s="71">
        <v>14969602.4</v>
      </c>
      <c r="K36" s="71">
        <v>4391718.82</v>
      </c>
      <c r="L36" s="71">
        <v>21617168.02</v>
      </c>
      <c r="M36" s="71">
        <v>294801479.13</v>
      </c>
    </row>
    <row r="37" spans="1:13" s="74" customFormat="1" ht="28.5">
      <c r="A37" s="228" t="s">
        <v>26</v>
      </c>
      <c r="B37" s="70" t="s">
        <v>227</v>
      </c>
      <c r="C37" s="71">
        <v>-1724860321.19</v>
      </c>
      <c r="D37" s="71">
        <v>-1097390530.45</v>
      </c>
      <c r="E37" s="71">
        <v>-4826109874.17</v>
      </c>
      <c r="F37" s="71">
        <v>-1383964455.56</v>
      </c>
      <c r="G37" s="71">
        <v>-1206694500.86</v>
      </c>
      <c r="H37" s="71">
        <v>-1506831015.76</v>
      </c>
      <c r="I37" s="71">
        <v>-5601023559.47</v>
      </c>
      <c r="J37" s="71">
        <v>-977179030.61</v>
      </c>
      <c r="K37" s="71">
        <v>-364684961.78</v>
      </c>
      <c r="L37" s="71">
        <v>-3290269370.94</v>
      </c>
      <c r="M37" s="71">
        <v>-21979007620.79</v>
      </c>
    </row>
    <row r="38" spans="1:13" s="117" customFormat="1" ht="28.5">
      <c r="A38" s="24" t="s">
        <v>11</v>
      </c>
      <c r="B38" s="24" t="s">
        <v>228</v>
      </c>
      <c r="C38" s="39">
        <v>-232962079.75</v>
      </c>
      <c r="D38" s="39">
        <v>-25618777.39</v>
      </c>
      <c r="E38" s="39">
        <v>-216679556.23</v>
      </c>
      <c r="F38" s="39">
        <v>-86216199.1</v>
      </c>
      <c r="G38" s="39">
        <v>-63102295.89</v>
      </c>
      <c r="H38" s="39">
        <v>123147232.98</v>
      </c>
      <c r="I38" s="39">
        <v>-104792508.43</v>
      </c>
      <c r="J38" s="39">
        <v>-86921788.97</v>
      </c>
      <c r="K38" s="39">
        <v>3550883.37</v>
      </c>
      <c r="L38" s="39">
        <v>12435661.25</v>
      </c>
      <c r="M38" s="37">
        <v>-677159428.16</v>
      </c>
    </row>
    <row r="39" spans="1:13" s="117" customFormat="1" ht="28.5">
      <c r="A39" s="24" t="s">
        <v>12</v>
      </c>
      <c r="B39" s="24" t="s">
        <v>229</v>
      </c>
      <c r="C39" s="39">
        <v>-1491898241.44</v>
      </c>
      <c r="D39" s="39">
        <v>-1071771753.06</v>
      </c>
      <c r="E39" s="39">
        <v>-4609430317.94</v>
      </c>
      <c r="F39" s="39">
        <v>-1297748256.46</v>
      </c>
      <c r="G39" s="39">
        <v>-1143592204.97</v>
      </c>
      <c r="H39" s="39">
        <v>-1629978248.74</v>
      </c>
      <c r="I39" s="39">
        <v>-5496231051.04</v>
      </c>
      <c r="J39" s="39">
        <v>-890257241.64</v>
      </c>
      <c r="K39" s="39">
        <v>-368235845.15</v>
      </c>
      <c r="L39" s="39">
        <v>-3302705032.19</v>
      </c>
      <c r="M39" s="37">
        <v>-21301848192.63</v>
      </c>
    </row>
    <row r="40" spans="1:13" s="74" customFormat="1" ht="28.5">
      <c r="A40" s="228" t="s">
        <v>27</v>
      </c>
      <c r="B40" s="70" t="s">
        <v>230</v>
      </c>
      <c r="C40" s="71">
        <v>-1696077680.22</v>
      </c>
      <c r="D40" s="71">
        <v>-1067910329.74</v>
      </c>
      <c r="E40" s="71">
        <v>-4751495872</v>
      </c>
      <c r="F40" s="71">
        <v>-1368285889.29</v>
      </c>
      <c r="G40" s="71">
        <v>-1200925289.71</v>
      </c>
      <c r="H40" s="71">
        <v>-1479267644.2</v>
      </c>
      <c r="I40" s="71">
        <v>-5529088562.41</v>
      </c>
      <c r="J40" s="71">
        <v>-962209428.21</v>
      </c>
      <c r="K40" s="71">
        <v>-360293242.96</v>
      </c>
      <c r="L40" s="71">
        <v>-3268652202.92</v>
      </c>
      <c r="M40" s="71">
        <v>-21684206141.66</v>
      </c>
    </row>
    <row r="41" spans="1:13" s="74" customFormat="1" ht="28.5">
      <c r="A41" s="228" t="s">
        <v>31</v>
      </c>
      <c r="B41" s="70" t="s">
        <v>380</v>
      </c>
      <c r="C41" s="71">
        <v>0</v>
      </c>
      <c r="D41" s="71">
        <v>0</v>
      </c>
      <c r="E41" s="71">
        <v>0</v>
      </c>
      <c r="F41" s="71">
        <v>0</v>
      </c>
      <c r="G41" s="71">
        <v>0</v>
      </c>
      <c r="H41" s="71">
        <v>0</v>
      </c>
      <c r="I41" s="71">
        <v>0</v>
      </c>
      <c r="J41" s="71">
        <v>0</v>
      </c>
      <c r="K41" s="71">
        <v>0</v>
      </c>
      <c r="L41" s="71">
        <v>0</v>
      </c>
      <c r="M41" s="71">
        <v>0</v>
      </c>
    </row>
    <row r="42" spans="1:13" s="74" customFormat="1" ht="29.25" thickBot="1">
      <c r="A42" s="233" t="s">
        <v>32</v>
      </c>
      <c r="B42" s="72" t="s">
        <v>231</v>
      </c>
      <c r="C42" s="49">
        <v>-1696077680.22</v>
      </c>
      <c r="D42" s="49">
        <v>-1067910329.74</v>
      </c>
      <c r="E42" s="49">
        <v>-4751495872</v>
      </c>
      <c r="F42" s="49">
        <v>-1368285889.29</v>
      </c>
      <c r="G42" s="49">
        <v>-1200925289.71</v>
      </c>
      <c r="H42" s="49">
        <v>-1479267644.2</v>
      </c>
      <c r="I42" s="49">
        <v>-5529088562.41</v>
      </c>
      <c r="J42" s="49">
        <v>-962209428.21</v>
      </c>
      <c r="K42" s="49">
        <v>-360293242.96</v>
      </c>
      <c r="L42" s="49">
        <v>-3268652202.92</v>
      </c>
      <c r="M42" s="49">
        <v>-21684206141.66</v>
      </c>
    </row>
    <row r="43" spans="14:16" ht="12.75">
      <c r="N43" s="6"/>
      <c r="O43" s="6"/>
      <c r="P43" s="2"/>
    </row>
    <row r="44" spans="1:16" ht="12.75">
      <c r="A44" s="6"/>
      <c r="B44" s="6"/>
      <c r="C44" s="6"/>
      <c r="D44" s="6"/>
      <c r="E44" s="6"/>
      <c r="F44" s="6"/>
      <c r="G44" s="6"/>
      <c r="H44" s="6"/>
      <c r="I44" s="6"/>
      <c r="J44" s="6"/>
      <c r="K44" s="6"/>
      <c r="L44" s="6"/>
      <c r="M44" s="6"/>
      <c r="N44" s="6"/>
      <c r="O44" s="6"/>
      <c r="P44" s="2"/>
    </row>
    <row r="45" spans="2:13" ht="12.75">
      <c r="B45" s="6"/>
      <c r="C45" s="6"/>
      <c r="D45" s="6"/>
      <c r="E45" s="6"/>
      <c r="F45" s="6"/>
      <c r="G45" s="6"/>
      <c r="H45" s="6"/>
      <c r="I45" s="6"/>
      <c r="J45" s="6"/>
      <c r="K45" s="6"/>
      <c r="L45" s="6"/>
      <c r="M45" s="120" t="s">
        <v>43</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Arkusz20"/>
  <dimension ref="A2:Q102"/>
  <sheetViews>
    <sheetView showGridLines="0" zoomScalePageLayoutView="0" workbookViewId="0" topLeftCell="A1">
      <selection activeCell="A1" sqref="A1"/>
    </sheetView>
  </sheetViews>
  <sheetFormatPr defaultColWidth="17.28125" defaultRowHeight="12.75"/>
  <cols>
    <col min="1" max="1" width="4.8515625" style="5" customWidth="1"/>
    <col min="2" max="2" width="133.00390625" style="5" customWidth="1"/>
    <col min="3" max="3" width="17.140625" style="5" customWidth="1"/>
    <col min="4" max="16384" width="17.28125" style="5" customWidth="1"/>
  </cols>
  <sheetData>
    <row r="1" s="147" customFormat="1" ht="12.75"/>
    <row r="2" spans="1:6" s="149" customFormat="1" ht="15">
      <c r="A2" s="42" t="s">
        <v>455</v>
      </c>
      <c r="B2" s="148"/>
      <c r="C2" s="148"/>
      <c r="D2" s="148"/>
      <c r="E2" s="148"/>
      <c r="F2" s="148"/>
    </row>
    <row r="3" spans="1:6" s="149" customFormat="1" ht="15">
      <c r="A3" s="150" t="s">
        <v>463</v>
      </c>
      <c r="B3" s="148"/>
      <c r="C3" s="148"/>
      <c r="D3" s="148"/>
      <c r="E3" s="148"/>
      <c r="F3" s="148"/>
    </row>
    <row r="4" s="147" customFormat="1" ht="12.75"/>
    <row r="5" spans="1:3" s="147" customFormat="1" ht="14.25">
      <c r="A5" s="152" t="s">
        <v>475</v>
      </c>
      <c r="B5" s="154"/>
      <c r="C5" s="154"/>
    </row>
    <row r="6" spans="1:3" s="147" customFormat="1" ht="14.25">
      <c r="A6" s="153" t="s">
        <v>33</v>
      </c>
      <c r="B6" s="154"/>
      <c r="C6" s="154"/>
    </row>
    <row r="7" spans="1:3" s="147" customFormat="1" ht="14.25">
      <c r="A7" s="19"/>
      <c r="B7" s="154"/>
      <c r="C7" s="154"/>
    </row>
    <row r="8" spans="1:17" s="8" customFormat="1" ht="19.5" customHeight="1" thickBot="1">
      <c r="A8" s="79" t="s">
        <v>426</v>
      </c>
      <c r="B8" s="13"/>
      <c r="C8" s="40"/>
      <c r="D8" s="14"/>
      <c r="E8" s="14"/>
      <c r="F8" s="14"/>
      <c r="G8" s="14"/>
      <c r="H8" s="14"/>
      <c r="I8" s="14"/>
      <c r="J8" s="14"/>
      <c r="K8" s="14"/>
      <c r="L8" s="14"/>
      <c r="M8" s="14"/>
      <c r="N8" s="1"/>
      <c r="O8" s="1"/>
      <c r="P8" s="5"/>
      <c r="Q8" s="5"/>
    </row>
    <row r="9" spans="1:17" s="8" customFormat="1" ht="19.5" customHeight="1" hidden="1" thickBot="1">
      <c r="A9" s="18"/>
      <c r="B9" s="16"/>
      <c r="C9" s="40"/>
      <c r="D9" s="14"/>
      <c r="E9" s="14"/>
      <c r="F9" s="14"/>
      <c r="G9" s="14"/>
      <c r="H9" s="14"/>
      <c r="I9" s="14"/>
      <c r="J9" s="14"/>
      <c r="K9" s="14"/>
      <c r="L9" s="14"/>
      <c r="M9" s="14"/>
      <c r="N9"/>
      <c r="O9"/>
      <c r="P9" s="5"/>
      <c r="Q9" s="5"/>
    </row>
    <row r="10" spans="1:3" ht="42.75" customHeight="1" thickBot="1">
      <c r="A10" s="302" t="s">
        <v>286</v>
      </c>
      <c r="B10" s="302"/>
      <c r="C10" s="26" t="s">
        <v>48</v>
      </c>
    </row>
    <row r="11" spans="1:3" ht="42.75" customHeight="1">
      <c r="A11" s="242" t="s">
        <v>287</v>
      </c>
      <c r="B11" s="69" t="s">
        <v>288</v>
      </c>
      <c r="C11" s="69">
        <v>2679910379</v>
      </c>
    </row>
    <row r="12" spans="1:3" ht="42.75" customHeight="1">
      <c r="A12" s="36" t="s">
        <v>34</v>
      </c>
      <c r="B12" s="37" t="s">
        <v>289</v>
      </c>
      <c r="C12" s="37">
        <v>1962581027.49</v>
      </c>
    </row>
    <row r="13" spans="1:3" ht="42.75" customHeight="1">
      <c r="A13" s="36" t="s">
        <v>11</v>
      </c>
      <c r="B13" s="37" t="s">
        <v>290</v>
      </c>
      <c r="C13" s="37">
        <v>276749846.65</v>
      </c>
    </row>
    <row r="14" spans="1:3" ht="42.75" customHeight="1">
      <c r="A14" s="36" t="s">
        <v>12</v>
      </c>
      <c r="B14" s="37" t="s">
        <v>291</v>
      </c>
      <c r="C14" s="37">
        <v>5320015.62</v>
      </c>
    </row>
    <row r="15" spans="1:3" ht="42.75" customHeight="1">
      <c r="A15" s="36" t="s">
        <v>16</v>
      </c>
      <c r="B15" s="37" t="s">
        <v>292</v>
      </c>
      <c r="C15" s="37">
        <v>375739.25</v>
      </c>
    </row>
    <row r="16" spans="1:3" ht="42.75" customHeight="1">
      <c r="A16" s="24" t="s">
        <v>13</v>
      </c>
      <c r="B16" s="39" t="s">
        <v>293</v>
      </c>
      <c r="C16" s="39">
        <v>185255.95</v>
      </c>
    </row>
    <row r="17" spans="1:3" ht="42.75" customHeight="1">
      <c r="A17" s="24" t="s">
        <v>14</v>
      </c>
      <c r="B17" s="39" t="s">
        <v>294</v>
      </c>
      <c r="C17" s="39">
        <v>190483.3</v>
      </c>
    </row>
    <row r="18" spans="1:3" ht="42.75" customHeight="1">
      <c r="A18" s="96" t="s">
        <v>21</v>
      </c>
      <c r="B18" s="71" t="s">
        <v>295</v>
      </c>
      <c r="C18" s="71">
        <v>1498145144.97</v>
      </c>
    </row>
    <row r="19" spans="1:3" ht="42.75" customHeight="1">
      <c r="A19" s="24" t="s">
        <v>13</v>
      </c>
      <c r="B19" s="39" t="s">
        <v>296</v>
      </c>
      <c r="C19" s="39">
        <v>0</v>
      </c>
    </row>
    <row r="20" spans="1:3" ht="42.75" customHeight="1">
      <c r="A20" s="24" t="s">
        <v>14</v>
      </c>
      <c r="B20" s="39" t="s">
        <v>297</v>
      </c>
      <c r="C20" s="39">
        <v>0</v>
      </c>
    </row>
    <row r="21" spans="1:3" ht="42.75" customHeight="1">
      <c r="A21" s="24" t="s">
        <v>15</v>
      </c>
      <c r="B21" s="67" t="s">
        <v>298</v>
      </c>
      <c r="C21" s="39">
        <v>1498145144.97</v>
      </c>
    </row>
    <row r="22" spans="1:3" ht="42.75" customHeight="1">
      <c r="A22" s="24" t="s">
        <v>36</v>
      </c>
      <c r="B22" s="39" t="s">
        <v>381</v>
      </c>
      <c r="C22" s="39">
        <v>170603635</v>
      </c>
    </row>
    <row r="23" spans="1:3" ht="42.75" customHeight="1">
      <c r="A23" s="235" t="s">
        <v>17</v>
      </c>
      <c r="B23" s="66" t="s">
        <v>299</v>
      </c>
      <c r="C23" s="66">
        <v>0</v>
      </c>
    </row>
    <row r="24" spans="1:3" ht="42.75" customHeight="1">
      <c r="A24" s="36" t="s">
        <v>23</v>
      </c>
      <c r="B24" s="37" t="s">
        <v>300</v>
      </c>
      <c r="C24" s="37">
        <v>181990281</v>
      </c>
    </row>
    <row r="25" spans="1:3" ht="42.75" customHeight="1">
      <c r="A25" s="36" t="s">
        <v>35</v>
      </c>
      <c r="B25" s="37" t="s">
        <v>301</v>
      </c>
      <c r="C25" s="37">
        <v>717329351.51</v>
      </c>
    </row>
    <row r="26" spans="1:3" ht="42.75" customHeight="1">
      <c r="A26" s="36" t="s">
        <v>11</v>
      </c>
      <c r="B26" s="37" t="s">
        <v>302</v>
      </c>
      <c r="C26" s="37">
        <v>8091</v>
      </c>
    </row>
    <row r="27" spans="1:3" ht="42.75" customHeight="1">
      <c r="A27" s="36" t="s">
        <v>12</v>
      </c>
      <c r="B27" s="37" t="s">
        <v>303</v>
      </c>
      <c r="C27" s="37">
        <v>45264588.62</v>
      </c>
    </row>
    <row r="28" spans="1:3" ht="42.75" customHeight="1">
      <c r="A28" s="24" t="s">
        <v>13</v>
      </c>
      <c r="B28" s="39" t="s">
        <v>304</v>
      </c>
      <c r="C28" s="39">
        <v>37260824.11</v>
      </c>
    </row>
    <row r="29" spans="1:3" ht="42.75" customHeight="1">
      <c r="A29" s="24" t="s">
        <v>305</v>
      </c>
      <c r="B29" s="39" t="s">
        <v>306</v>
      </c>
      <c r="C29" s="39">
        <v>37255370.41</v>
      </c>
    </row>
    <row r="30" spans="1:3" ht="42.75" customHeight="1">
      <c r="A30" s="24" t="s">
        <v>307</v>
      </c>
      <c r="B30" s="39" t="s">
        <v>308</v>
      </c>
      <c r="C30" s="39">
        <v>36214082.18</v>
      </c>
    </row>
    <row r="31" spans="1:3" ht="42.75" customHeight="1">
      <c r="A31" s="24" t="s">
        <v>36</v>
      </c>
      <c r="B31" s="39" t="s">
        <v>309</v>
      </c>
      <c r="C31" s="39">
        <v>36214044.39</v>
      </c>
    </row>
    <row r="32" spans="1:3" ht="42.75" customHeight="1">
      <c r="A32" s="24" t="s">
        <v>36</v>
      </c>
      <c r="B32" s="39" t="s">
        <v>310</v>
      </c>
      <c r="C32" s="39">
        <v>0</v>
      </c>
    </row>
    <row r="33" spans="1:3" ht="42.75" customHeight="1">
      <c r="A33" s="24" t="s">
        <v>36</v>
      </c>
      <c r="B33" s="39" t="s">
        <v>311</v>
      </c>
      <c r="C33" s="39">
        <v>0</v>
      </c>
    </row>
    <row r="34" spans="1:3" ht="42.75" customHeight="1">
      <c r="A34" s="24" t="s">
        <v>36</v>
      </c>
      <c r="B34" s="39" t="s">
        <v>312</v>
      </c>
      <c r="C34" s="39">
        <v>0</v>
      </c>
    </row>
    <row r="35" spans="1:3" ht="42.75" customHeight="1">
      <c r="A35" s="24" t="s">
        <v>313</v>
      </c>
      <c r="B35" s="39" t="s">
        <v>314</v>
      </c>
      <c r="C35" s="39">
        <v>0</v>
      </c>
    </row>
    <row r="36" spans="1:3" ht="42.75" customHeight="1">
      <c r="A36" s="24" t="s">
        <v>315</v>
      </c>
      <c r="B36" s="39" t="s">
        <v>316</v>
      </c>
      <c r="C36" s="39">
        <v>0</v>
      </c>
    </row>
    <row r="37" spans="1:3" ht="42.75" customHeight="1">
      <c r="A37" s="235" t="s">
        <v>317</v>
      </c>
      <c r="B37" s="66" t="s">
        <v>318</v>
      </c>
      <c r="C37" s="66">
        <v>0</v>
      </c>
    </row>
    <row r="38" spans="1:3" ht="42.75" customHeight="1">
      <c r="A38" s="24" t="s">
        <v>319</v>
      </c>
      <c r="B38" s="39" t="s">
        <v>320</v>
      </c>
      <c r="C38" s="39">
        <v>106556.52</v>
      </c>
    </row>
    <row r="39" spans="1:3" ht="42.75" customHeight="1">
      <c r="A39" s="24" t="s">
        <v>321</v>
      </c>
      <c r="B39" s="39" t="s">
        <v>322</v>
      </c>
      <c r="C39" s="39">
        <v>934731.71</v>
      </c>
    </row>
    <row r="40" spans="1:3" ht="42.75" customHeight="1">
      <c r="A40" s="24" t="s">
        <v>36</v>
      </c>
      <c r="B40" s="39" t="s">
        <v>309</v>
      </c>
      <c r="C40" s="39">
        <v>934534.45</v>
      </c>
    </row>
    <row r="41" spans="1:3" ht="42.75" customHeight="1">
      <c r="A41" s="24" t="s">
        <v>36</v>
      </c>
      <c r="B41" s="39" t="s">
        <v>310</v>
      </c>
      <c r="C41" s="39">
        <v>197.26</v>
      </c>
    </row>
    <row r="42" spans="1:3" ht="42.75" customHeight="1">
      <c r="A42" s="24" t="s">
        <v>36</v>
      </c>
      <c r="B42" s="39" t="s">
        <v>311</v>
      </c>
      <c r="C42" s="39">
        <v>0</v>
      </c>
    </row>
    <row r="43" spans="1:3" ht="42.75" customHeight="1">
      <c r="A43" s="24" t="s">
        <v>323</v>
      </c>
      <c r="B43" s="39" t="s">
        <v>324</v>
      </c>
      <c r="C43" s="39">
        <v>0</v>
      </c>
    </row>
    <row r="44" spans="1:3" ht="42.75" customHeight="1">
      <c r="A44" s="24" t="s">
        <v>325</v>
      </c>
      <c r="B44" s="39" t="s">
        <v>326</v>
      </c>
      <c r="C44" s="39">
        <v>0</v>
      </c>
    </row>
    <row r="45" spans="1:3" ht="42.75" customHeight="1">
      <c r="A45" s="24" t="s">
        <v>14</v>
      </c>
      <c r="B45" s="39" t="s">
        <v>386</v>
      </c>
      <c r="C45" s="39">
        <v>7129248.43</v>
      </c>
    </row>
    <row r="46" spans="1:3" ht="42.75" customHeight="1">
      <c r="A46" s="24" t="s">
        <v>15</v>
      </c>
      <c r="B46" s="39" t="s">
        <v>327</v>
      </c>
      <c r="C46" s="39">
        <v>0</v>
      </c>
    </row>
    <row r="47" spans="1:3" ht="42.75" customHeight="1">
      <c r="A47" s="24" t="s">
        <v>17</v>
      </c>
      <c r="B47" s="39" t="s">
        <v>328</v>
      </c>
      <c r="C47" s="39">
        <v>874516.08</v>
      </c>
    </row>
    <row r="48" spans="1:3" ht="42.75" customHeight="1">
      <c r="A48" s="36" t="s">
        <v>16</v>
      </c>
      <c r="B48" s="37" t="s">
        <v>329</v>
      </c>
      <c r="C48" s="37">
        <v>663846787.26</v>
      </c>
    </row>
    <row r="49" spans="1:3" ht="42.75" customHeight="1">
      <c r="A49" s="235" t="s">
        <v>13</v>
      </c>
      <c r="B49" s="66" t="s">
        <v>330</v>
      </c>
      <c r="C49" s="66">
        <v>427224129.93</v>
      </c>
    </row>
    <row r="50" spans="1:3" ht="42.75" customHeight="1">
      <c r="A50" s="24" t="s">
        <v>36</v>
      </c>
      <c r="B50" s="39" t="s">
        <v>381</v>
      </c>
      <c r="C50" s="39">
        <v>0</v>
      </c>
    </row>
    <row r="51" spans="1:3" ht="42.75" customHeight="1">
      <c r="A51" s="24" t="s">
        <v>14</v>
      </c>
      <c r="B51" s="39" t="s">
        <v>331</v>
      </c>
      <c r="C51" s="39">
        <v>236622657.33</v>
      </c>
    </row>
    <row r="52" spans="1:3" ht="42.75" customHeight="1">
      <c r="A52" s="24" t="s">
        <v>15</v>
      </c>
      <c r="B52" s="39" t="s">
        <v>332</v>
      </c>
      <c r="C52" s="39">
        <v>0</v>
      </c>
    </row>
    <row r="53" spans="1:3" ht="42.75" customHeight="1">
      <c r="A53" s="96" t="s">
        <v>21</v>
      </c>
      <c r="B53" s="71" t="s">
        <v>333</v>
      </c>
      <c r="C53" s="71">
        <v>8209884.63</v>
      </c>
    </row>
    <row r="54" spans="1:3" ht="42.75" customHeight="1">
      <c r="A54" s="96" t="s">
        <v>99</v>
      </c>
      <c r="B54" s="71" t="s">
        <v>394</v>
      </c>
      <c r="C54" s="71">
        <v>0</v>
      </c>
    </row>
    <row r="55" spans="1:3" ht="42.75" customHeight="1">
      <c r="A55" s="36" t="s">
        <v>100</v>
      </c>
      <c r="B55" s="37" t="s">
        <v>337</v>
      </c>
      <c r="C55" s="37">
        <v>0</v>
      </c>
    </row>
    <row r="56" spans="1:3" ht="42.75" customHeight="1">
      <c r="A56" s="36" t="s">
        <v>334</v>
      </c>
      <c r="B56" s="37" t="s">
        <v>387</v>
      </c>
      <c r="C56" s="37">
        <v>2679910379</v>
      </c>
    </row>
    <row r="57" spans="1:3" ht="42.75" customHeight="1">
      <c r="A57" s="96" t="s">
        <v>34</v>
      </c>
      <c r="B57" s="71" t="s">
        <v>335</v>
      </c>
      <c r="C57" s="71">
        <v>2213614651.96</v>
      </c>
    </row>
    <row r="58" spans="1:3" ht="42.75" customHeight="1">
      <c r="A58" s="36" t="s">
        <v>11</v>
      </c>
      <c r="B58" s="37" t="s">
        <v>336</v>
      </c>
      <c r="C58" s="37">
        <v>859733680</v>
      </c>
    </row>
    <row r="59" spans="1:3" ht="42.75" customHeight="1">
      <c r="A59" s="36" t="s">
        <v>12</v>
      </c>
      <c r="B59" s="37" t="s">
        <v>338</v>
      </c>
      <c r="C59" s="37">
        <v>835045971.01</v>
      </c>
    </row>
    <row r="60" spans="1:3" ht="42.75" customHeight="1">
      <c r="A60" s="24" t="s">
        <v>13</v>
      </c>
      <c r="B60" s="39" t="s">
        <v>395</v>
      </c>
      <c r="C60" s="39">
        <v>511711051.21</v>
      </c>
    </row>
    <row r="61" spans="1:3" ht="42.75" customHeight="1">
      <c r="A61" s="96" t="s">
        <v>16</v>
      </c>
      <c r="B61" s="71" t="s">
        <v>339</v>
      </c>
      <c r="C61" s="71">
        <v>22380821.86</v>
      </c>
    </row>
    <row r="62" spans="1:3" ht="42.75" customHeight="1">
      <c r="A62" s="235" t="s">
        <v>13</v>
      </c>
      <c r="B62" s="66" t="s">
        <v>396</v>
      </c>
      <c r="C62" s="66">
        <v>17454382.4</v>
      </c>
    </row>
    <row r="63" spans="1:3" ht="42.75" customHeight="1">
      <c r="A63" s="36" t="s">
        <v>21</v>
      </c>
      <c r="B63" s="37" t="s">
        <v>340</v>
      </c>
      <c r="C63" s="37">
        <v>144835402.91</v>
      </c>
    </row>
    <row r="64" spans="1:3" ht="42.75" customHeight="1">
      <c r="A64" s="24" t="s">
        <v>13</v>
      </c>
      <c r="B64" s="39" t="s">
        <v>397</v>
      </c>
      <c r="C64" s="39">
        <v>108405836.53</v>
      </c>
    </row>
    <row r="65" spans="1:3" ht="42.75" customHeight="1">
      <c r="A65" s="24" t="s">
        <v>14</v>
      </c>
      <c r="B65" s="39" t="s">
        <v>398</v>
      </c>
      <c r="C65" s="39">
        <v>0</v>
      </c>
    </row>
    <row r="66" spans="1:3" ht="42.75" customHeight="1">
      <c r="A66" s="36" t="s">
        <v>23</v>
      </c>
      <c r="B66" s="37" t="s">
        <v>341</v>
      </c>
      <c r="C66" s="37">
        <v>110384265.91</v>
      </c>
    </row>
    <row r="67" spans="1:3" ht="42.75" customHeight="1">
      <c r="A67" s="96" t="s">
        <v>0</v>
      </c>
      <c r="B67" s="71" t="s">
        <v>342</v>
      </c>
      <c r="C67" s="71">
        <v>241234510.27</v>
      </c>
    </row>
    <row r="68" spans="1:3" ht="42.75" customHeight="1">
      <c r="A68" s="36" t="s">
        <v>1</v>
      </c>
      <c r="B68" s="37" t="s">
        <v>343</v>
      </c>
      <c r="C68" s="37">
        <v>0</v>
      </c>
    </row>
    <row r="69" spans="1:3" ht="42.75" customHeight="1">
      <c r="A69" s="36" t="s">
        <v>35</v>
      </c>
      <c r="B69" s="37" t="s">
        <v>344</v>
      </c>
      <c r="C69" s="37">
        <v>466295727.04</v>
      </c>
    </row>
    <row r="70" spans="1:3" ht="42.75" customHeight="1">
      <c r="A70" s="36" t="s">
        <v>11</v>
      </c>
      <c r="B70" s="37" t="s">
        <v>345</v>
      </c>
      <c r="C70" s="37">
        <v>149800663.63</v>
      </c>
    </row>
    <row r="71" spans="1:3" ht="42.75" customHeight="1">
      <c r="A71" s="36" t="s">
        <v>12</v>
      </c>
      <c r="B71" s="37" t="s">
        <v>346</v>
      </c>
      <c r="C71" s="37">
        <v>169524012.44</v>
      </c>
    </row>
    <row r="72" spans="1:3" ht="42.75" customHeight="1">
      <c r="A72" s="235" t="s">
        <v>13</v>
      </c>
      <c r="B72" s="66" t="s">
        <v>347</v>
      </c>
      <c r="C72" s="66">
        <v>2009827.91</v>
      </c>
    </row>
    <row r="73" spans="1:3" ht="42.75" customHeight="1">
      <c r="A73" s="235" t="s">
        <v>14</v>
      </c>
      <c r="B73" s="66" t="s">
        <v>348</v>
      </c>
      <c r="C73" s="66">
        <v>167514184.53</v>
      </c>
    </row>
    <row r="74" spans="1:3" ht="42.75" customHeight="1">
      <c r="A74" s="96" t="s">
        <v>16</v>
      </c>
      <c r="B74" s="71" t="s">
        <v>349</v>
      </c>
      <c r="C74" s="71">
        <v>79923404.93</v>
      </c>
    </row>
    <row r="75" spans="1:3" ht="43.5" customHeight="1">
      <c r="A75" s="235" t="s">
        <v>13</v>
      </c>
      <c r="B75" s="66" t="s">
        <v>350</v>
      </c>
      <c r="C75" s="66">
        <v>51119108.7</v>
      </c>
    </row>
    <row r="76" spans="1:3" ht="43.5" customHeight="1">
      <c r="A76" s="235" t="s">
        <v>305</v>
      </c>
      <c r="B76" s="66" t="s">
        <v>351</v>
      </c>
      <c r="C76" s="66">
        <v>41063148.2</v>
      </c>
    </row>
    <row r="77" spans="1:3" ht="43.5" customHeight="1">
      <c r="A77" s="235" t="s">
        <v>307</v>
      </c>
      <c r="B77" s="66" t="s">
        <v>352</v>
      </c>
      <c r="C77" s="66">
        <v>1118348.27</v>
      </c>
    </row>
    <row r="78" spans="1:3" ht="43.5" customHeight="1">
      <c r="A78" s="243" t="s">
        <v>36</v>
      </c>
      <c r="B78" s="121" t="s">
        <v>377</v>
      </c>
      <c r="C78" s="122">
        <v>0</v>
      </c>
    </row>
    <row r="79" spans="1:3" ht="43.5" customHeight="1">
      <c r="A79" s="244" t="s">
        <v>36</v>
      </c>
      <c r="B79" s="121" t="s">
        <v>353</v>
      </c>
      <c r="C79" s="122">
        <v>0</v>
      </c>
    </row>
    <row r="80" spans="1:3" ht="43.5" customHeight="1">
      <c r="A80" s="244" t="s">
        <v>36</v>
      </c>
      <c r="B80" s="121" t="s">
        <v>354</v>
      </c>
      <c r="C80" s="122">
        <v>1118348.27</v>
      </c>
    </row>
    <row r="81" spans="1:3" ht="43.5" customHeight="1">
      <c r="A81" s="244" t="s">
        <v>36</v>
      </c>
      <c r="B81" s="121" t="s">
        <v>355</v>
      </c>
      <c r="C81" s="122">
        <v>0</v>
      </c>
    </row>
    <row r="82" spans="1:3" ht="43.5" customHeight="1">
      <c r="A82" s="235" t="s">
        <v>315</v>
      </c>
      <c r="B82" s="66" t="s">
        <v>388</v>
      </c>
      <c r="C82" s="66">
        <v>39740844.78</v>
      </c>
    </row>
    <row r="83" spans="1:3" ht="43.5" customHeight="1">
      <c r="A83" s="235" t="s">
        <v>313</v>
      </c>
      <c r="B83" s="66" t="s">
        <v>356</v>
      </c>
      <c r="C83" s="66">
        <v>0</v>
      </c>
    </row>
    <row r="84" spans="1:3" ht="43.5" customHeight="1">
      <c r="A84" s="235" t="s">
        <v>317</v>
      </c>
      <c r="B84" s="66" t="s">
        <v>320</v>
      </c>
      <c r="C84" s="66">
        <v>196955.15</v>
      </c>
    </row>
    <row r="85" spans="1:3" ht="43.5" customHeight="1">
      <c r="A85" s="235" t="s">
        <v>321</v>
      </c>
      <c r="B85" s="66" t="s">
        <v>357</v>
      </c>
      <c r="C85" s="66">
        <v>7000</v>
      </c>
    </row>
    <row r="86" spans="1:3" ht="43.5" customHeight="1">
      <c r="A86" s="24" t="s">
        <v>36</v>
      </c>
      <c r="B86" s="39" t="s">
        <v>353</v>
      </c>
      <c r="C86" s="39">
        <v>7000</v>
      </c>
    </row>
    <row r="87" spans="1:3" ht="43.5" customHeight="1">
      <c r="A87" s="235" t="s">
        <v>323</v>
      </c>
      <c r="B87" s="66" t="s">
        <v>358</v>
      </c>
      <c r="C87" s="66">
        <v>12386.09</v>
      </c>
    </row>
    <row r="88" spans="1:3" ht="43.5" customHeight="1">
      <c r="A88" s="235" t="s">
        <v>359</v>
      </c>
      <c r="B88" s="66" t="s">
        <v>360</v>
      </c>
      <c r="C88" s="66">
        <v>6577777.16</v>
      </c>
    </row>
    <row r="89" spans="1:3" ht="43.5" customHeight="1">
      <c r="A89" s="24" t="s">
        <v>36</v>
      </c>
      <c r="B89" s="39" t="s">
        <v>361</v>
      </c>
      <c r="C89" s="39">
        <v>0</v>
      </c>
    </row>
    <row r="90" spans="1:3" ht="43.5" customHeight="1">
      <c r="A90" s="24" t="s">
        <v>36</v>
      </c>
      <c r="B90" s="39" t="s">
        <v>362</v>
      </c>
      <c r="C90" s="39">
        <v>6577777.16</v>
      </c>
    </row>
    <row r="91" spans="1:3" ht="43.5" customHeight="1">
      <c r="A91" s="235" t="s">
        <v>325</v>
      </c>
      <c r="B91" s="66" t="s">
        <v>363</v>
      </c>
      <c r="C91" s="66">
        <v>393235.44</v>
      </c>
    </row>
    <row r="92" spans="1:3" ht="43.5" customHeight="1">
      <c r="A92" s="235" t="s">
        <v>364</v>
      </c>
      <c r="B92" s="66" t="s">
        <v>365</v>
      </c>
      <c r="C92" s="66">
        <v>470</v>
      </c>
    </row>
    <row r="93" spans="1:3" ht="43.5" customHeight="1">
      <c r="A93" s="235" t="s">
        <v>14</v>
      </c>
      <c r="B93" s="66" t="s">
        <v>389</v>
      </c>
      <c r="C93" s="66">
        <v>8099833.85</v>
      </c>
    </row>
    <row r="94" spans="1:3" ht="43.5" customHeight="1">
      <c r="A94" s="235" t="s">
        <v>15</v>
      </c>
      <c r="B94" s="66" t="s">
        <v>366</v>
      </c>
      <c r="C94" s="66">
        <v>44464.09</v>
      </c>
    </row>
    <row r="95" spans="1:3" ht="43.5" customHeight="1">
      <c r="A95" s="235" t="s">
        <v>17</v>
      </c>
      <c r="B95" s="66" t="s">
        <v>367</v>
      </c>
      <c r="C95" s="66">
        <v>0</v>
      </c>
    </row>
    <row r="96" spans="1:3" ht="43.5" customHeight="1">
      <c r="A96" s="235" t="s">
        <v>18</v>
      </c>
      <c r="B96" s="66" t="s">
        <v>368</v>
      </c>
      <c r="C96" s="66">
        <v>19746208.59</v>
      </c>
    </row>
    <row r="97" spans="1:3" ht="43.5" customHeight="1">
      <c r="A97" s="235" t="s">
        <v>19</v>
      </c>
      <c r="B97" s="66" t="s">
        <v>369</v>
      </c>
      <c r="C97" s="66">
        <v>913789.7</v>
      </c>
    </row>
    <row r="98" spans="1:3" ht="43.5" customHeight="1" thickBot="1">
      <c r="A98" s="191" t="s">
        <v>21</v>
      </c>
      <c r="B98" s="49" t="s">
        <v>198</v>
      </c>
      <c r="C98" s="49">
        <v>67047646.04</v>
      </c>
    </row>
    <row r="99" spans="1:3" ht="12.75">
      <c r="A99"/>
      <c r="B99"/>
      <c r="C99"/>
    </row>
    <row r="100" spans="1:3" ht="12.75">
      <c r="A100"/>
      <c r="B100"/>
      <c r="C100"/>
    </row>
    <row r="102" ht="12.75">
      <c r="C102" s="114" t="s">
        <v>382</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Arkusz18"/>
  <dimension ref="A2:Q80"/>
  <sheetViews>
    <sheetView showGridLines="0" zoomScalePageLayoutView="0" workbookViewId="0" topLeftCell="A1">
      <selection activeCell="A1" sqref="A1"/>
    </sheetView>
  </sheetViews>
  <sheetFormatPr defaultColWidth="17.28125" defaultRowHeight="12.75"/>
  <cols>
    <col min="1" max="1" width="4.57421875" style="5" customWidth="1"/>
    <col min="2" max="2" width="133.00390625" style="5" customWidth="1"/>
    <col min="3" max="3" width="17.140625" style="5" customWidth="1"/>
    <col min="4" max="16384" width="17.28125" style="5" customWidth="1"/>
  </cols>
  <sheetData>
    <row r="1" s="147" customFormat="1" ht="12.75"/>
    <row r="2" spans="1:6" s="149" customFormat="1" ht="15">
      <c r="A2" s="42" t="s">
        <v>455</v>
      </c>
      <c r="B2" s="148"/>
      <c r="C2" s="148"/>
      <c r="D2" s="148"/>
      <c r="E2" s="148"/>
      <c r="F2" s="148"/>
    </row>
    <row r="3" spans="1:6" s="149" customFormat="1" ht="15">
      <c r="A3" s="150" t="s">
        <v>463</v>
      </c>
      <c r="B3" s="148"/>
      <c r="C3" s="148"/>
      <c r="D3" s="148"/>
      <c r="E3" s="148"/>
      <c r="F3" s="148"/>
    </row>
    <row r="4" s="147" customFormat="1" ht="12.75"/>
    <row r="5" spans="1:3" s="147" customFormat="1" ht="14.25">
      <c r="A5" s="152" t="s">
        <v>481</v>
      </c>
      <c r="B5" s="154"/>
      <c r="C5" s="154"/>
    </row>
    <row r="6" spans="1:3" s="147" customFormat="1" ht="14.25">
      <c r="A6" s="153" t="s">
        <v>37</v>
      </c>
      <c r="B6" s="154"/>
      <c r="C6" s="154"/>
    </row>
    <row r="7" spans="1:3" s="147" customFormat="1" ht="14.25">
      <c r="A7" s="19"/>
      <c r="B7" s="154"/>
      <c r="C7" s="154"/>
    </row>
    <row r="8" spans="1:17" s="8" customFormat="1" ht="19.5" customHeight="1" thickBot="1">
      <c r="A8" s="64" t="s">
        <v>426</v>
      </c>
      <c r="B8" s="13"/>
      <c r="C8" s="40"/>
      <c r="D8" s="14"/>
      <c r="E8" s="14"/>
      <c r="F8" s="14"/>
      <c r="G8" s="14"/>
      <c r="H8" s="14"/>
      <c r="I8" s="14"/>
      <c r="J8" s="14"/>
      <c r="K8" s="14"/>
      <c r="L8" s="14"/>
      <c r="M8" s="14"/>
      <c r="N8"/>
      <c r="O8"/>
      <c r="P8" s="5"/>
      <c r="Q8" s="5"/>
    </row>
    <row r="9" spans="1:17" s="8" customFormat="1" ht="19.5" customHeight="1" hidden="1" thickBot="1">
      <c r="A9" s="18"/>
      <c r="B9" s="16"/>
      <c r="C9" s="40"/>
      <c r="D9" s="14"/>
      <c r="E9" s="14"/>
      <c r="F9" s="14"/>
      <c r="G9" s="14"/>
      <c r="H9" s="14"/>
      <c r="I9" s="14"/>
      <c r="J9" s="14"/>
      <c r="K9" s="14"/>
      <c r="L9" s="14"/>
      <c r="M9" s="14"/>
      <c r="N9"/>
      <c r="O9"/>
      <c r="P9" s="5"/>
      <c r="Q9" s="5"/>
    </row>
    <row r="10" spans="1:3" ht="42.75" customHeight="1" thickBot="1">
      <c r="A10" s="303" t="s">
        <v>104</v>
      </c>
      <c r="B10" s="303"/>
      <c r="C10" s="26" t="s">
        <v>48</v>
      </c>
    </row>
    <row r="11" spans="1:3" ht="42.75" customHeight="1">
      <c r="A11" s="68" t="s">
        <v>34</v>
      </c>
      <c r="B11" s="69" t="s">
        <v>370</v>
      </c>
      <c r="C11" s="69">
        <v>496666491.22</v>
      </c>
    </row>
    <row r="12" spans="1:3" ht="42.75" customHeight="1">
      <c r="A12" s="24" t="s">
        <v>11</v>
      </c>
      <c r="B12" s="39" t="s">
        <v>232</v>
      </c>
      <c r="C12" s="39">
        <v>26470500.98</v>
      </c>
    </row>
    <row r="13" spans="1:3" ht="42.75" customHeight="1">
      <c r="A13" s="24" t="s">
        <v>12</v>
      </c>
      <c r="B13" s="39" t="s">
        <v>233</v>
      </c>
      <c r="C13" s="39">
        <v>330321396.47</v>
      </c>
    </row>
    <row r="14" spans="1:3" ht="42.75" customHeight="1">
      <c r="A14" s="24" t="s">
        <v>16</v>
      </c>
      <c r="B14" s="39" t="s">
        <v>234</v>
      </c>
      <c r="C14" s="39">
        <v>21154399.56</v>
      </c>
    </row>
    <row r="15" spans="1:3" ht="42.75" customHeight="1">
      <c r="A15" s="24" t="s">
        <v>21</v>
      </c>
      <c r="B15" s="39" t="s">
        <v>390</v>
      </c>
      <c r="C15" s="39">
        <v>-139370.27</v>
      </c>
    </row>
    <row r="16" spans="1:3" ht="42.75" customHeight="1">
      <c r="A16" s="24" t="s">
        <v>23</v>
      </c>
      <c r="B16" s="39" t="s">
        <v>391</v>
      </c>
      <c r="C16" s="39">
        <v>117840825.18</v>
      </c>
    </row>
    <row r="17" spans="1:3" ht="42.75" customHeight="1">
      <c r="A17" s="24" t="s">
        <v>0</v>
      </c>
      <c r="B17" s="39" t="s">
        <v>235</v>
      </c>
      <c r="C17" s="39">
        <v>1018739.3</v>
      </c>
    </row>
    <row r="18" spans="1:3" ht="42.75" customHeight="1">
      <c r="A18" s="70" t="s">
        <v>35</v>
      </c>
      <c r="B18" s="71" t="s">
        <v>236</v>
      </c>
      <c r="C18" s="71">
        <v>7588247.69</v>
      </c>
    </row>
    <row r="19" spans="1:3" ht="42.75" customHeight="1">
      <c r="A19" s="24" t="s">
        <v>11</v>
      </c>
      <c r="B19" s="39" t="s">
        <v>237</v>
      </c>
      <c r="C19" s="39">
        <v>682684.66</v>
      </c>
    </row>
    <row r="20" spans="1:3" ht="42.75" customHeight="1">
      <c r="A20" s="24" t="s">
        <v>12</v>
      </c>
      <c r="B20" s="39" t="s">
        <v>238</v>
      </c>
      <c r="C20" s="39">
        <v>6879424.71</v>
      </c>
    </row>
    <row r="21" spans="1:3" ht="42.75" customHeight="1">
      <c r="A21" s="24" t="s">
        <v>16</v>
      </c>
      <c r="B21" s="67" t="s">
        <v>239</v>
      </c>
      <c r="C21" s="39">
        <v>25662.54</v>
      </c>
    </row>
    <row r="22" spans="1:3" ht="42.75" customHeight="1">
      <c r="A22" s="24" t="s">
        <v>21</v>
      </c>
      <c r="B22" s="39" t="s">
        <v>235</v>
      </c>
      <c r="C22" s="39">
        <v>475.78</v>
      </c>
    </row>
    <row r="23" spans="1:3" ht="42.75" customHeight="1">
      <c r="A23" s="70" t="s">
        <v>99</v>
      </c>
      <c r="B23" s="71" t="s">
        <v>240</v>
      </c>
      <c r="C23" s="71">
        <v>217464602.78</v>
      </c>
    </row>
    <row r="24" spans="1:3" ht="42.75" customHeight="1">
      <c r="A24" s="24" t="s">
        <v>11</v>
      </c>
      <c r="B24" s="39" t="s">
        <v>241</v>
      </c>
      <c r="C24" s="39">
        <v>120460118.65</v>
      </c>
    </row>
    <row r="25" spans="1:3" ht="42.75" customHeight="1">
      <c r="A25" s="24" t="s">
        <v>13</v>
      </c>
      <c r="B25" s="39" t="s">
        <v>242</v>
      </c>
      <c r="C25" s="39">
        <v>42769588.56</v>
      </c>
    </row>
    <row r="26" spans="1:3" ht="42.75" customHeight="1">
      <c r="A26" s="24" t="s">
        <v>14</v>
      </c>
      <c r="B26" s="39" t="s">
        <v>243</v>
      </c>
      <c r="C26" s="39">
        <v>3184898.52</v>
      </c>
    </row>
    <row r="27" spans="1:3" ht="42.75" customHeight="1">
      <c r="A27" s="24" t="s">
        <v>36</v>
      </c>
      <c r="B27" s="39" t="s">
        <v>244</v>
      </c>
      <c r="C27" s="39">
        <v>3137458.7</v>
      </c>
    </row>
    <row r="28" spans="1:3" ht="42.75" customHeight="1">
      <c r="A28" s="24" t="s">
        <v>36</v>
      </c>
      <c r="B28" s="39" t="s">
        <v>245</v>
      </c>
      <c r="C28" s="39">
        <v>47439.82</v>
      </c>
    </row>
    <row r="29" spans="1:3" ht="42.75" customHeight="1">
      <c r="A29" s="24" t="s">
        <v>15</v>
      </c>
      <c r="B29" s="39" t="s">
        <v>246</v>
      </c>
      <c r="C29" s="39">
        <v>21154399.56</v>
      </c>
    </row>
    <row r="30" spans="1:3" ht="42.75" customHeight="1">
      <c r="A30" s="24" t="s">
        <v>17</v>
      </c>
      <c r="B30" s="39" t="s">
        <v>247</v>
      </c>
      <c r="C30" s="39">
        <v>46318619.94</v>
      </c>
    </row>
    <row r="31" spans="1:3" ht="42.75" customHeight="1">
      <c r="A31" s="24" t="s">
        <v>19</v>
      </c>
      <c r="B31" s="39" t="s">
        <v>376</v>
      </c>
      <c r="C31" s="39">
        <v>1.76</v>
      </c>
    </row>
    <row r="32" spans="1:3" ht="42.75" customHeight="1">
      <c r="A32" s="24" t="s">
        <v>20</v>
      </c>
      <c r="B32" s="39" t="s">
        <v>248</v>
      </c>
      <c r="C32" s="39">
        <v>65203.19</v>
      </c>
    </row>
    <row r="33" spans="1:3" ht="42.75" customHeight="1">
      <c r="A33" s="24" t="s">
        <v>30</v>
      </c>
      <c r="B33" s="39" t="s">
        <v>249</v>
      </c>
      <c r="C33" s="39">
        <v>6720501.19</v>
      </c>
    </row>
    <row r="34" spans="1:3" ht="42.75" customHeight="1">
      <c r="A34" s="24" t="s">
        <v>38</v>
      </c>
      <c r="B34" s="39" t="s">
        <v>250</v>
      </c>
      <c r="C34" s="39">
        <v>2782</v>
      </c>
    </row>
    <row r="35" spans="1:3" ht="42.75" customHeight="1">
      <c r="A35" s="24" t="s">
        <v>39</v>
      </c>
      <c r="B35" s="39" t="s">
        <v>251</v>
      </c>
      <c r="C35" s="39">
        <v>84868.34</v>
      </c>
    </row>
    <row r="36" spans="1:3" ht="42.75" customHeight="1">
      <c r="A36" s="24" t="s">
        <v>40</v>
      </c>
      <c r="B36" s="39" t="s">
        <v>252</v>
      </c>
      <c r="C36" s="39">
        <v>159255.59</v>
      </c>
    </row>
    <row r="37" spans="1:3" ht="42.75" customHeight="1">
      <c r="A37" s="70" t="s">
        <v>16</v>
      </c>
      <c r="B37" s="71" t="s">
        <v>253</v>
      </c>
      <c r="C37" s="71">
        <v>95113104.01</v>
      </c>
    </row>
    <row r="38" spans="1:3" ht="42.75" customHeight="1">
      <c r="A38" s="24" t="s">
        <v>13</v>
      </c>
      <c r="B38" s="39" t="s">
        <v>254</v>
      </c>
      <c r="C38" s="39">
        <v>11974234.65</v>
      </c>
    </row>
    <row r="39" spans="1:3" ht="42.75" customHeight="1">
      <c r="A39" s="24" t="s">
        <v>15</v>
      </c>
      <c r="B39" s="39" t="s">
        <v>255</v>
      </c>
      <c r="C39" s="39">
        <v>1705665.4</v>
      </c>
    </row>
    <row r="40" spans="1:3" ht="42.75" customHeight="1">
      <c r="A40" s="24" t="s">
        <v>17</v>
      </c>
      <c r="B40" s="39" t="s">
        <v>256</v>
      </c>
      <c r="C40" s="39">
        <v>77943868.02</v>
      </c>
    </row>
    <row r="41" spans="1:3" ht="42.75" customHeight="1">
      <c r="A41" s="24" t="s">
        <v>36</v>
      </c>
      <c r="B41" s="39" t="s">
        <v>257</v>
      </c>
      <c r="C41" s="39">
        <v>926965.86</v>
      </c>
    </row>
    <row r="42" spans="1:3" ht="42.75" customHeight="1">
      <c r="A42" s="24" t="s">
        <v>36</v>
      </c>
      <c r="B42" s="39" t="s">
        <v>258</v>
      </c>
      <c r="C42" s="39">
        <v>11010549.81</v>
      </c>
    </row>
    <row r="43" spans="1:3" ht="42.75" customHeight="1">
      <c r="A43" s="24" t="s">
        <v>36</v>
      </c>
      <c r="B43" s="39" t="s">
        <v>259</v>
      </c>
      <c r="C43" s="39">
        <v>35840475.87</v>
      </c>
    </row>
    <row r="44" spans="1:3" ht="42.75" customHeight="1">
      <c r="A44" s="24" t="s">
        <v>36</v>
      </c>
      <c r="B44" s="39" t="s">
        <v>260</v>
      </c>
      <c r="C44" s="39">
        <v>7551233.64</v>
      </c>
    </row>
    <row r="45" spans="1:3" ht="42.75" customHeight="1">
      <c r="A45" s="24" t="s">
        <v>36</v>
      </c>
      <c r="B45" s="39" t="s">
        <v>261</v>
      </c>
      <c r="C45" s="39">
        <v>19846121.85</v>
      </c>
    </row>
    <row r="46" spans="1:3" ht="42.75" customHeight="1">
      <c r="A46" s="24" t="s">
        <v>36</v>
      </c>
      <c r="B46" s="39" t="s">
        <v>262</v>
      </c>
      <c r="C46" s="39">
        <v>1147413.47</v>
      </c>
    </row>
    <row r="47" spans="1:3" ht="42.75" customHeight="1">
      <c r="A47" s="24" t="s">
        <v>36</v>
      </c>
      <c r="B47" s="39" t="s">
        <v>263</v>
      </c>
      <c r="C47" s="39">
        <v>1621107.52</v>
      </c>
    </row>
    <row r="48" spans="1:3" ht="42.75" customHeight="1">
      <c r="A48" s="24" t="s">
        <v>14</v>
      </c>
      <c r="B48" s="39" t="s">
        <v>264</v>
      </c>
      <c r="C48" s="39">
        <v>3489335.94</v>
      </c>
    </row>
    <row r="49" spans="1:3" ht="42.75" customHeight="1">
      <c r="A49" s="70" t="s">
        <v>12</v>
      </c>
      <c r="B49" s="71" t="s">
        <v>265</v>
      </c>
      <c r="C49" s="71">
        <v>1891380.12</v>
      </c>
    </row>
    <row r="50" spans="1:3" ht="42.75" customHeight="1">
      <c r="A50" s="24" t="s">
        <v>13</v>
      </c>
      <c r="B50" s="39" t="s">
        <v>242</v>
      </c>
      <c r="C50" s="39">
        <v>1371790.95</v>
      </c>
    </row>
    <row r="51" spans="1:3" ht="42.75" customHeight="1">
      <c r="A51" s="24" t="s">
        <v>14</v>
      </c>
      <c r="B51" s="39" t="s">
        <v>266</v>
      </c>
      <c r="C51" s="39">
        <v>140681.05</v>
      </c>
    </row>
    <row r="52" spans="1:3" ht="42.75" customHeight="1">
      <c r="A52" s="24" t="s">
        <v>15</v>
      </c>
      <c r="B52" s="39" t="s">
        <v>252</v>
      </c>
      <c r="C52" s="39">
        <v>378908.12</v>
      </c>
    </row>
    <row r="53" spans="1:3" ht="42.75" customHeight="1">
      <c r="A53" s="70" t="s">
        <v>100</v>
      </c>
      <c r="B53" s="71" t="s">
        <v>267</v>
      </c>
      <c r="C53" s="71">
        <v>286790136.13</v>
      </c>
    </row>
    <row r="54" spans="1:3" ht="42.75" customHeight="1">
      <c r="A54" s="70" t="s">
        <v>11</v>
      </c>
      <c r="B54" s="71" t="s">
        <v>268</v>
      </c>
      <c r="C54" s="71">
        <v>677882.27</v>
      </c>
    </row>
    <row r="55" spans="1:3" ht="42.75" customHeight="1">
      <c r="A55" s="24" t="s">
        <v>13</v>
      </c>
      <c r="B55" s="39" t="s">
        <v>392</v>
      </c>
      <c r="C55" s="39">
        <v>31550</v>
      </c>
    </row>
    <row r="56" spans="1:3" ht="42.75" customHeight="1">
      <c r="A56" s="24" t="s">
        <v>14</v>
      </c>
      <c r="B56" s="39" t="s">
        <v>269</v>
      </c>
      <c r="C56" s="39">
        <v>646332.27</v>
      </c>
    </row>
    <row r="57" spans="1:3" ht="42.75" customHeight="1">
      <c r="A57" s="70" t="s">
        <v>12</v>
      </c>
      <c r="B57" s="71" t="s">
        <v>270</v>
      </c>
      <c r="C57" s="71">
        <v>625854.35</v>
      </c>
    </row>
    <row r="58" spans="1:3" ht="42.75" customHeight="1">
      <c r="A58" s="24" t="s">
        <v>13</v>
      </c>
      <c r="B58" s="39" t="s">
        <v>393</v>
      </c>
      <c r="C58" s="39">
        <v>0</v>
      </c>
    </row>
    <row r="59" spans="1:3" ht="42.75" customHeight="1">
      <c r="A59" s="24" t="s">
        <v>14</v>
      </c>
      <c r="B59" s="39" t="s">
        <v>271</v>
      </c>
      <c r="C59" s="39">
        <v>0</v>
      </c>
    </row>
    <row r="60" spans="1:3" ht="42.75" customHeight="1">
      <c r="A60" s="24" t="s">
        <v>15</v>
      </c>
      <c r="B60" s="39" t="s">
        <v>272</v>
      </c>
      <c r="C60" s="39">
        <v>625854.35</v>
      </c>
    </row>
    <row r="61" spans="1:3" ht="42.75" customHeight="1">
      <c r="A61" s="70" t="s">
        <v>101</v>
      </c>
      <c r="B61" s="71" t="s">
        <v>273</v>
      </c>
      <c r="C61" s="71">
        <v>286842164.05</v>
      </c>
    </row>
    <row r="62" spans="1:3" ht="42.75" customHeight="1">
      <c r="A62" s="70" t="s">
        <v>11</v>
      </c>
      <c r="B62" s="71" t="s">
        <v>274</v>
      </c>
      <c r="C62" s="71">
        <v>24738686.05</v>
      </c>
    </row>
    <row r="63" spans="1:3" ht="42.75" customHeight="1">
      <c r="A63" s="24" t="s">
        <v>13</v>
      </c>
      <c r="B63" s="39" t="s">
        <v>275</v>
      </c>
      <c r="C63" s="39">
        <v>0</v>
      </c>
    </row>
    <row r="64" spans="1:3" ht="42.75" customHeight="1">
      <c r="A64" s="24" t="s">
        <v>14</v>
      </c>
      <c r="B64" s="39" t="s">
        <v>276</v>
      </c>
      <c r="C64" s="39">
        <v>2774834.14</v>
      </c>
    </row>
    <row r="65" spans="1:3" ht="42.75" customHeight="1">
      <c r="A65" s="24" t="s">
        <v>15</v>
      </c>
      <c r="B65" s="39" t="s">
        <v>277</v>
      </c>
      <c r="C65" s="39">
        <v>1364568.13</v>
      </c>
    </row>
    <row r="66" spans="1:3" ht="42.75" customHeight="1">
      <c r="A66" s="24" t="s">
        <v>17</v>
      </c>
      <c r="B66" s="39" t="s">
        <v>278</v>
      </c>
      <c r="C66" s="39">
        <v>20599283.78</v>
      </c>
    </row>
    <row r="67" spans="1:3" ht="42.75" customHeight="1">
      <c r="A67" s="70" t="s">
        <v>12</v>
      </c>
      <c r="B67" s="71" t="s">
        <v>279</v>
      </c>
      <c r="C67" s="71">
        <v>11011524.48</v>
      </c>
    </row>
    <row r="68" spans="1:3" ht="42.75" customHeight="1">
      <c r="A68" s="24" t="s">
        <v>13</v>
      </c>
      <c r="B68" s="39" t="s">
        <v>275</v>
      </c>
      <c r="C68" s="39">
        <v>0</v>
      </c>
    </row>
    <row r="69" spans="1:3" ht="42.75" customHeight="1">
      <c r="A69" s="24" t="s">
        <v>14</v>
      </c>
      <c r="B69" s="39" t="s">
        <v>276</v>
      </c>
      <c r="C69" s="39">
        <v>16400.34</v>
      </c>
    </row>
    <row r="70" spans="1:3" ht="42.75" customHeight="1">
      <c r="A70" s="24" t="s">
        <v>15</v>
      </c>
      <c r="B70" s="39" t="s">
        <v>280</v>
      </c>
      <c r="C70" s="39">
        <v>25146.5</v>
      </c>
    </row>
    <row r="71" spans="1:3" ht="42.75" customHeight="1">
      <c r="A71" s="24" t="s">
        <v>17</v>
      </c>
      <c r="B71" s="39" t="s">
        <v>281</v>
      </c>
      <c r="C71" s="39">
        <v>10969977.64</v>
      </c>
    </row>
    <row r="72" spans="1:3" ht="42.75" customHeight="1">
      <c r="A72" s="70" t="s">
        <v>102</v>
      </c>
      <c r="B72" s="71" t="s">
        <v>282</v>
      </c>
      <c r="C72" s="71">
        <v>300569325.62</v>
      </c>
    </row>
    <row r="73" spans="1:3" ht="42.75" customHeight="1">
      <c r="A73" s="70" t="s">
        <v>11</v>
      </c>
      <c r="B73" s="71" t="s">
        <v>283</v>
      </c>
      <c r="C73" s="71">
        <v>64150183.19</v>
      </c>
    </row>
    <row r="74" spans="1:3" ht="42.75" customHeight="1">
      <c r="A74" s="70" t="s">
        <v>12</v>
      </c>
      <c r="B74" s="71" t="s">
        <v>284</v>
      </c>
      <c r="C74" s="71">
        <v>-4815367.84</v>
      </c>
    </row>
    <row r="75" spans="1:3" ht="42.75" customHeight="1" thickBot="1">
      <c r="A75" s="72" t="s">
        <v>103</v>
      </c>
      <c r="B75" s="49" t="s">
        <v>285</v>
      </c>
      <c r="C75" s="49">
        <v>241234510.27</v>
      </c>
    </row>
    <row r="76" spans="1:3" ht="12.75">
      <c r="A76"/>
      <c r="B76"/>
      <c r="C76"/>
    </row>
    <row r="77" spans="1:3" ht="12.75">
      <c r="A77"/>
      <c r="B77"/>
      <c r="C77"/>
    </row>
    <row r="80" ht="12.75">
      <c r="C80" s="7" t="s">
        <v>382</v>
      </c>
    </row>
  </sheetData>
  <sheetProtection/>
  <mergeCells count="1">
    <mergeCell ref="A10:B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Arkusz17"/>
  <dimension ref="A2:S45"/>
  <sheetViews>
    <sheetView showGridLines="0" zoomScalePageLayoutView="0" workbookViewId="0" topLeftCell="A1">
      <selection activeCell="A1" sqref="A1"/>
    </sheetView>
  </sheetViews>
  <sheetFormatPr defaultColWidth="9.140625" defaultRowHeight="12.75"/>
  <cols>
    <col min="1" max="1" width="27.140625" style="5" customWidth="1"/>
    <col min="2" max="2" width="15.57421875" style="5" customWidth="1"/>
    <col min="3" max="17" width="15.28125" style="5" customWidth="1"/>
    <col min="18" max="18" width="16.421875" style="5" bestFit="1" customWidth="1"/>
    <col min="19" max="19" width="15.28125" style="5" customWidth="1"/>
    <col min="20" max="16384" width="9.140625" style="5" customWidth="1"/>
  </cols>
  <sheetData>
    <row r="1" s="147" customFormat="1" ht="12.75"/>
    <row r="2" spans="1:6" s="149" customFormat="1" ht="15">
      <c r="A2" s="42" t="s">
        <v>455</v>
      </c>
      <c r="B2" s="148"/>
      <c r="C2" s="148"/>
      <c r="D2" s="148"/>
      <c r="E2" s="148"/>
      <c r="F2" s="148"/>
    </row>
    <row r="3" spans="1:6" s="151" customFormat="1" ht="15">
      <c r="A3" s="150" t="s">
        <v>463</v>
      </c>
      <c r="B3" s="148"/>
      <c r="C3" s="148"/>
      <c r="D3" s="148"/>
      <c r="E3" s="148"/>
      <c r="F3" s="148"/>
    </row>
    <row r="4" s="147" customFormat="1" ht="12.75"/>
    <row r="5" s="147" customFormat="1" ht="14.25">
      <c r="A5" s="152" t="s">
        <v>468</v>
      </c>
    </row>
    <row r="6" s="147" customFormat="1" ht="14.25">
      <c r="A6" s="153" t="s">
        <v>374</v>
      </c>
    </row>
    <row r="7" s="147" customFormat="1" ht="14.25">
      <c r="A7" s="19"/>
    </row>
    <row r="8" spans="1:17" s="8" customFormat="1" ht="19.5" customHeight="1" thickBot="1">
      <c r="A8" s="64" t="s">
        <v>426</v>
      </c>
      <c r="B8" s="13"/>
      <c r="C8" s="14"/>
      <c r="D8" s="14"/>
      <c r="E8" s="14"/>
      <c r="F8" s="14"/>
      <c r="G8" s="14"/>
      <c r="H8" s="14"/>
      <c r="I8" s="14"/>
      <c r="J8" s="14"/>
      <c r="K8" s="14"/>
      <c r="L8" s="14"/>
      <c r="M8" s="14"/>
      <c r="N8" s="1"/>
      <c r="O8" s="1"/>
      <c r="P8" s="5"/>
      <c r="Q8" s="5"/>
    </row>
    <row r="9" spans="1:18" s="8" customFormat="1" ht="19.5" customHeight="1" hidden="1" thickBot="1">
      <c r="A9" s="18"/>
      <c r="B9" s="46"/>
      <c r="C9" s="14"/>
      <c r="D9" s="40"/>
      <c r="E9" s="14"/>
      <c r="F9" s="40"/>
      <c r="G9" s="14"/>
      <c r="H9" s="40"/>
      <c r="I9" s="14"/>
      <c r="J9" s="40"/>
      <c r="K9" s="14"/>
      <c r="L9" s="40"/>
      <c r="M9" s="14"/>
      <c r="N9" s="3"/>
      <c r="O9"/>
      <c r="P9" s="41"/>
      <c r="Q9" s="5"/>
      <c r="R9" s="47"/>
    </row>
    <row r="10" spans="1:19" s="74" customFormat="1" ht="18.75" customHeight="1">
      <c r="A10" s="259" t="s">
        <v>45</v>
      </c>
      <c r="B10" s="259" t="s">
        <v>49</v>
      </c>
      <c r="C10" s="245"/>
      <c r="D10" s="259" t="s">
        <v>76</v>
      </c>
      <c r="E10" s="245"/>
      <c r="F10" s="259" t="s">
        <v>77</v>
      </c>
      <c r="G10" s="245"/>
      <c r="H10" s="259" t="s">
        <v>78</v>
      </c>
      <c r="I10" s="245"/>
      <c r="J10" s="259" t="s">
        <v>79</v>
      </c>
      <c r="K10" s="245"/>
      <c r="L10" s="259" t="s">
        <v>80</v>
      </c>
      <c r="M10" s="245"/>
      <c r="N10" s="259" t="s">
        <v>81</v>
      </c>
      <c r="O10" s="245"/>
      <c r="P10" s="259" t="s">
        <v>82</v>
      </c>
      <c r="Q10" s="245"/>
      <c r="R10" s="259" t="s">
        <v>57</v>
      </c>
      <c r="S10" s="245"/>
    </row>
    <row r="11" spans="1:19" s="74" customFormat="1" ht="19.5" customHeight="1">
      <c r="A11" s="291"/>
      <c r="B11" s="269" t="s">
        <v>84</v>
      </c>
      <c r="C11" s="306"/>
      <c r="D11" s="269" t="s">
        <v>85</v>
      </c>
      <c r="E11" s="306"/>
      <c r="F11" s="269" t="s">
        <v>86</v>
      </c>
      <c r="G11" s="306"/>
      <c r="H11" s="269" t="s">
        <v>87</v>
      </c>
      <c r="I11" s="306"/>
      <c r="J11" s="269" t="s">
        <v>88</v>
      </c>
      <c r="K11" s="306"/>
      <c r="L11" s="269" t="s">
        <v>89</v>
      </c>
      <c r="M11" s="306"/>
      <c r="N11" s="269" t="s">
        <v>90</v>
      </c>
      <c r="O11" s="306"/>
      <c r="P11" s="269" t="s">
        <v>91</v>
      </c>
      <c r="Q11" s="306"/>
      <c r="R11" s="269" t="s">
        <v>92</v>
      </c>
      <c r="S11" s="306"/>
    </row>
    <row r="12" spans="1:19" s="74" customFormat="1" ht="19.5" customHeight="1">
      <c r="A12" s="304" t="s">
        <v>46</v>
      </c>
      <c r="B12" s="234" t="s">
        <v>136</v>
      </c>
      <c r="C12" s="234" t="s">
        <v>137</v>
      </c>
      <c r="D12" s="234" t="s">
        <v>136</v>
      </c>
      <c r="E12" s="234" t="s">
        <v>137</v>
      </c>
      <c r="F12" s="234" t="s">
        <v>136</v>
      </c>
      <c r="G12" s="234" t="s">
        <v>137</v>
      </c>
      <c r="H12" s="234" t="s">
        <v>136</v>
      </c>
      <c r="I12" s="234" t="s">
        <v>137</v>
      </c>
      <c r="J12" s="234" t="s">
        <v>136</v>
      </c>
      <c r="K12" s="234" t="s">
        <v>137</v>
      </c>
      <c r="L12" s="234" t="s">
        <v>136</v>
      </c>
      <c r="M12" s="234" t="s">
        <v>137</v>
      </c>
      <c r="N12" s="234" t="s">
        <v>136</v>
      </c>
      <c r="O12" s="234" t="s">
        <v>137</v>
      </c>
      <c r="P12" s="234" t="s">
        <v>136</v>
      </c>
      <c r="Q12" s="234" t="s">
        <v>137</v>
      </c>
      <c r="R12" s="234" t="s">
        <v>136</v>
      </c>
      <c r="S12" s="234" t="s">
        <v>137</v>
      </c>
    </row>
    <row r="13" spans="1:19" s="74" customFormat="1" ht="19.5" customHeight="1" thickBot="1">
      <c r="A13" s="305"/>
      <c r="B13" s="106" t="s">
        <v>138</v>
      </c>
      <c r="C13" s="106" t="s">
        <v>139</v>
      </c>
      <c r="D13" s="106" t="s">
        <v>138</v>
      </c>
      <c r="E13" s="106" t="s">
        <v>139</v>
      </c>
      <c r="F13" s="106" t="s">
        <v>138</v>
      </c>
      <c r="G13" s="106" t="s">
        <v>139</v>
      </c>
      <c r="H13" s="106" t="s">
        <v>138</v>
      </c>
      <c r="I13" s="106" t="s">
        <v>139</v>
      </c>
      <c r="J13" s="106" t="s">
        <v>138</v>
      </c>
      <c r="K13" s="106" t="s">
        <v>139</v>
      </c>
      <c r="L13" s="106" t="s">
        <v>138</v>
      </c>
      <c r="M13" s="106" t="s">
        <v>139</v>
      </c>
      <c r="N13" s="106" t="s">
        <v>138</v>
      </c>
      <c r="O13" s="106" t="s">
        <v>139</v>
      </c>
      <c r="P13" s="106" t="s">
        <v>138</v>
      </c>
      <c r="Q13" s="106" t="s">
        <v>139</v>
      </c>
      <c r="R13" s="106" t="s">
        <v>138</v>
      </c>
      <c r="S13" s="106" t="s">
        <v>139</v>
      </c>
    </row>
    <row r="14" spans="1:19" s="74" customFormat="1" ht="21" customHeight="1">
      <c r="A14" s="75" t="s">
        <v>59</v>
      </c>
      <c r="B14" s="123"/>
      <c r="C14" s="123"/>
      <c r="D14" s="123"/>
      <c r="E14" s="123"/>
      <c r="F14" s="123">
        <v>185.55</v>
      </c>
      <c r="G14" s="123">
        <v>132.68</v>
      </c>
      <c r="H14" s="123">
        <v>887.23</v>
      </c>
      <c r="I14" s="123">
        <v>810.73</v>
      </c>
      <c r="J14" s="123">
        <v>2869.59</v>
      </c>
      <c r="K14" s="123">
        <v>2314.87</v>
      </c>
      <c r="L14" s="123">
        <v>5517.62</v>
      </c>
      <c r="M14" s="123">
        <v>4417.85</v>
      </c>
      <c r="N14" s="123">
        <v>9277.91</v>
      </c>
      <c r="O14" s="123">
        <v>7835.69</v>
      </c>
      <c r="P14" s="123">
        <v>11621.66</v>
      </c>
      <c r="Q14" s="123">
        <v>9942.74</v>
      </c>
      <c r="R14" s="123">
        <v>8927.25</v>
      </c>
      <c r="S14" s="123">
        <v>6940.49</v>
      </c>
    </row>
    <row r="15" spans="1:19" s="74" customFormat="1" ht="21" customHeight="1">
      <c r="A15" s="24" t="s">
        <v>61</v>
      </c>
      <c r="B15" s="205">
        <v>2472.8</v>
      </c>
      <c r="C15" s="205">
        <v>597.55</v>
      </c>
      <c r="D15" s="205"/>
      <c r="E15" s="205"/>
      <c r="F15" s="205">
        <v>148.63</v>
      </c>
      <c r="G15" s="205">
        <v>111.2</v>
      </c>
      <c r="H15" s="205">
        <v>670.48</v>
      </c>
      <c r="I15" s="205">
        <v>550.36</v>
      </c>
      <c r="J15" s="205">
        <v>2460.37</v>
      </c>
      <c r="K15" s="205">
        <v>2008.23</v>
      </c>
      <c r="L15" s="205">
        <v>5441.06</v>
      </c>
      <c r="M15" s="205">
        <v>4747.42</v>
      </c>
      <c r="N15" s="205">
        <v>10821.51</v>
      </c>
      <c r="O15" s="205">
        <v>9308.83</v>
      </c>
      <c r="P15" s="205">
        <v>14223.94</v>
      </c>
      <c r="Q15" s="205">
        <v>11628.24</v>
      </c>
      <c r="R15" s="205">
        <v>12061.61</v>
      </c>
      <c r="S15" s="205">
        <v>8594.07</v>
      </c>
    </row>
    <row r="16" spans="1:19" s="74" customFormat="1" ht="21" customHeight="1">
      <c r="A16" s="24" t="s">
        <v>64</v>
      </c>
      <c r="B16" s="205"/>
      <c r="C16" s="205"/>
      <c r="D16" s="205">
        <v>555.75</v>
      </c>
      <c r="E16" s="205"/>
      <c r="F16" s="205">
        <v>151.03</v>
      </c>
      <c r="G16" s="205">
        <v>167.56</v>
      </c>
      <c r="H16" s="205">
        <v>1005.27</v>
      </c>
      <c r="I16" s="205">
        <v>776.06</v>
      </c>
      <c r="J16" s="205">
        <v>3180.86</v>
      </c>
      <c r="K16" s="205">
        <v>2487.66</v>
      </c>
      <c r="L16" s="205">
        <v>6713.5</v>
      </c>
      <c r="M16" s="205">
        <v>5298</v>
      </c>
      <c r="N16" s="205">
        <v>11462.58</v>
      </c>
      <c r="O16" s="205">
        <v>9262.24</v>
      </c>
      <c r="P16" s="205">
        <v>14222.92</v>
      </c>
      <c r="Q16" s="205">
        <v>11675.39</v>
      </c>
      <c r="R16" s="205">
        <v>11634.08</v>
      </c>
      <c r="S16" s="205">
        <v>8345.43</v>
      </c>
    </row>
    <row r="17" spans="1:19" s="74" customFormat="1" ht="21" customHeight="1">
      <c r="A17" s="24" t="s">
        <v>67</v>
      </c>
      <c r="B17" s="205"/>
      <c r="C17" s="205"/>
      <c r="D17" s="205"/>
      <c r="E17" s="205"/>
      <c r="F17" s="205">
        <v>235.93</v>
      </c>
      <c r="G17" s="205">
        <v>163.4</v>
      </c>
      <c r="H17" s="205">
        <v>935.55</v>
      </c>
      <c r="I17" s="205">
        <v>859.89</v>
      </c>
      <c r="J17" s="205">
        <v>3228.04</v>
      </c>
      <c r="K17" s="205">
        <v>2868.92</v>
      </c>
      <c r="L17" s="205">
        <v>6090.51</v>
      </c>
      <c r="M17" s="205">
        <v>5109.61</v>
      </c>
      <c r="N17" s="205">
        <v>10336.05</v>
      </c>
      <c r="O17" s="205">
        <v>8759.51</v>
      </c>
      <c r="P17" s="205">
        <v>12994.91</v>
      </c>
      <c r="Q17" s="205">
        <v>10929.34</v>
      </c>
      <c r="R17" s="205">
        <v>11769.07</v>
      </c>
      <c r="S17" s="205">
        <v>8305.46</v>
      </c>
    </row>
    <row r="18" spans="1:19" s="74" customFormat="1" ht="21" customHeight="1">
      <c r="A18" s="24" t="s">
        <v>384</v>
      </c>
      <c r="B18" s="205"/>
      <c r="C18" s="205"/>
      <c r="D18" s="205"/>
      <c r="E18" s="205"/>
      <c r="F18" s="205">
        <v>160.97</v>
      </c>
      <c r="G18" s="205">
        <v>122.14</v>
      </c>
      <c r="H18" s="205">
        <v>798.92</v>
      </c>
      <c r="I18" s="205">
        <v>692.27</v>
      </c>
      <c r="J18" s="205">
        <v>2710.33</v>
      </c>
      <c r="K18" s="205">
        <v>2268.03</v>
      </c>
      <c r="L18" s="205">
        <v>5941.56</v>
      </c>
      <c r="M18" s="205">
        <v>5165.92</v>
      </c>
      <c r="N18" s="205">
        <v>11634.98</v>
      </c>
      <c r="O18" s="205">
        <v>9901.18</v>
      </c>
      <c r="P18" s="205">
        <v>15028.66</v>
      </c>
      <c r="Q18" s="205">
        <v>12656.66</v>
      </c>
      <c r="R18" s="205">
        <v>13012.56</v>
      </c>
      <c r="S18" s="205">
        <v>9593.23</v>
      </c>
    </row>
    <row r="19" spans="1:19" s="74" customFormat="1" ht="21" customHeight="1">
      <c r="A19" s="24" t="s">
        <v>383</v>
      </c>
      <c r="B19" s="205"/>
      <c r="C19" s="205"/>
      <c r="D19" s="205">
        <v>237.9</v>
      </c>
      <c r="E19" s="205">
        <v>0.55</v>
      </c>
      <c r="F19" s="205">
        <v>449.63</v>
      </c>
      <c r="G19" s="205">
        <v>350.43</v>
      </c>
      <c r="H19" s="205">
        <v>2086.12</v>
      </c>
      <c r="I19" s="205">
        <v>1775.03</v>
      </c>
      <c r="J19" s="205">
        <v>5089.38</v>
      </c>
      <c r="K19" s="205">
        <v>4183.39</v>
      </c>
      <c r="L19" s="205">
        <v>9595.69</v>
      </c>
      <c r="M19" s="205">
        <v>8049.88</v>
      </c>
      <c r="N19" s="205">
        <v>15586.42</v>
      </c>
      <c r="O19" s="205">
        <v>13392.86</v>
      </c>
      <c r="P19" s="205">
        <v>20156.29</v>
      </c>
      <c r="Q19" s="205">
        <v>17374.46</v>
      </c>
      <c r="R19" s="205">
        <v>15449.52</v>
      </c>
      <c r="S19" s="205">
        <v>11077.67</v>
      </c>
    </row>
    <row r="20" spans="1:19" s="74" customFormat="1" ht="21" customHeight="1">
      <c r="A20" s="24" t="s">
        <v>65</v>
      </c>
      <c r="B20" s="205"/>
      <c r="C20" s="205"/>
      <c r="D20" s="205"/>
      <c r="E20" s="205"/>
      <c r="F20" s="205">
        <v>229.35</v>
      </c>
      <c r="G20" s="205">
        <v>173.64</v>
      </c>
      <c r="H20" s="205">
        <v>911.46</v>
      </c>
      <c r="I20" s="205">
        <v>750.94</v>
      </c>
      <c r="J20" s="205">
        <v>3076.21</v>
      </c>
      <c r="K20" s="205">
        <v>2431.83</v>
      </c>
      <c r="L20" s="205">
        <v>5749.63</v>
      </c>
      <c r="M20" s="205">
        <v>4470.64</v>
      </c>
      <c r="N20" s="205">
        <v>9603.39</v>
      </c>
      <c r="O20" s="205">
        <v>7809.24</v>
      </c>
      <c r="P20" s="205">
        <v>11857.51</v>
      </c>
      <c r="Q20" s="205">
        <v>9740.43</v>
      </c>
      <c r="R20" s="205">
        <v>9971.03</v>
      </c>
      <c r="S20" s="205">
        <v>7367.6</v>
      </c>
    </row>
    <row r="21" spans="1:19" s="74" customFormat="1" ht="21" customHeight="1">
      <c r="A21" s="24" t="s">
        <v>69</v>
      </c>
      <c r="B21" s="205"/>
      <c r="C21" s="205"/>
      <c r="D21" s="205"/>
      <c r="E21" s="205"/>
      <c r="F21" s="205">
        <v>271.49</v>
      </c>
      <c r="G21" s="205">
        <v>248.67</v>
      </c>
      <c r="H21" s="205">
        <v>967.37</v>
      </c>
      <c r="I21" s="205">
        <v>765.79</v>
      </c>
      <c r="J21" s="205">
        <v>2320.2</v>
      </c>
      <c r="K21" s="205">
        <v>1954.13</v>
      </c>
      <c r="L21" s="205">
        <v>4222.15</v>
      </c>
      <c r="M21" s="205">
        <v>3445.18</v>
      </c>
      <c r="N21" s="205">
        <v>6060.32</v>
      </c>
      <c r="O21" s="205">
        <v>5379.85</v>
      </c>
      <c r="P21" s="205">
        <v>6833.22</v>
      </c>
      <c r="Q21" s="205">
        <v>6372.54</v>
      </c>
      <c r="R21" s="205">
        <v>7125.53</v>
      </c>
      <c r="S21" s="205">
        <v>6179.03</v>
      </c>
    </row>
    <row r="22" spans="1:19" s="74" customFormat="1" ht="21" customHeight="1">
      <c r="A22" s="24" t="s">
        <v>71</v>
      </c>
      <c r="B22" s="205"/>
      <c r="C22" s="205"/>
      <c r="D22" s="205">
        <v>58.6</v>
      </c>
      <c r="E22" s="205"/>
      <c r="F22" s="205">
        <v>329.23</v>
      </c>
      <c r="G22" s="205">
        <v>231.34</v>
      </c>
      <c r="H22" s="205">
        <v>1154.7</v>
      </c>
      <c r="I22" s="205">
        <v>937.13</v>
      </c>
      <c r="J22" s="205">
        <v>3304.1</v>
      </c>
      <c r="K22" s="205">
        <v>2713.3</v>
      </c>
      <c r="L22" s="205">
        <v>6463.83</v>
      </c>
      <c r="M22" s="205">
        <v>5409.41</v>
      </c>
      <c r="N22" s="205">
        <v>10613.24</v>
      </c>
      <c r="O22" s="205">
        <v>8977.92</v>
      </c>
      <c r="P22" s="205">
        <v>12742.73</v>
      </c>
      <c r="Q22" s="205">
        <v>10737.24</v>
      </c>
      <c r="R22" s="205">
        <v>9969.09</v>
      </c>
      <c r="S22" s="205">
        <v>7438.69</v>
      </c>
    </row>
    <row r="23" spans="1:19" s="74" customFormat="1" ht="21" customHeight="1">
      <c r="A23" s="24" t="s">
        <v>421</v>
      </c>
      <c r="B23" s="205"/>
      <c r="C23" s="205"/>
      <c r="D23" s="205"/>
      <c r="E23" s="205"/>
      <c r="F23" s="205">
        <v>894.6</v>
      </c>
      <c r="G23" s="205">
        <v>736.5</v>
      </c>
      <c r="H23" s="205">
        <v>1364.3</v>
      </c>
      <c r="I23" s="205">
        <v>1110.77</v>
      </c>
      <c r="J23" s="205">
        <v>3968.2</v>
      </c>
      <c r="K23" s="205">
        <v>3288.43</v>
      </c>
      <c r="L23" s="205">
        <v>7943.32</v>
      </c>
      <c r="M23" s="205">
        <v>6743.8</v>
      </c>
      <c r="N23" s="205">
        <v>13773.09</v>
      </c>
      <c r="O23" s="205">
        <v>12156.36</v>
      </c>
      <c r="P23" s="205">
        <v>18026.51</v>
      </c>
      <c r="Q23" s="205">
        <v>15761.96</v>
      </c>
      <c r="R23" s="205">
        <v>13977.36</v>
      </c>
      <c r="S23" s="205">
        <v>10148.12</v>
      </c>
    </row>
    <row r="24" spans="1:19" s="117" customFormat="1" ht="21" customHeight="1" thickBot="1">
      <c r="A24" s="198" t="s">
        <v>373</v>
      </c>
      <c r="B24" s="208">
        <v>2472.8</v>
      </c>
      <c r="C24" s="208">
        <v>597.55</v>
      </c>
      <c r="D24" s="208">
        <v>272.54</v>
      </c>
      <c r="E24" s="208">
        <v>0.55</v>
      </c>
      <c r="F24" s="208">
        <v>201.3</v>
      </c>
      <c r="G24" s="208">
        <v>149.24</v>
      </c>
      <c r="H24" s="208">
        <v>997.43</v>
      </c>
      <c r="I24" s="208">
        <v>855.09</v>
      </c>
      <c r="J24" s="208">
        <v>3391.13</v>
      </c>
      <c r="K24" s="208">
        <v>2851.55</v>
      </c>
      <c r="L24" s="208">
        <v>6939.12</v>
      </c>
      <c r="M24" s="208">
        <v>5912.75</v>
      </c>
      <c r="N24" s="208">
        <v>11989.49</v>
      </c>
      <c r="O24" s="208">
        <v>10364.49</v>
      </c>
      <c r="P24" s="208">
        <v>15307.21</v>
      </c>
      <c r="Q24" s="208">
        <v>13118.37</v>
      </c>
      <c r="R24" s="208">
        <v>12124.27</v>
      </c>
      <c r="S24" s="208">
        <v>8924.75</v>
      </c>
    </row>
    <row r="25" spans="1:19" ht="12.75">
      <c r="A25"/>
      <c r="B25"/>
      <c r="C25"/>
      <c r="D25"/>
      <c r="E25"/>
      <c r="F25"/>
      <c r="G25"/>
      <c r="H25"/>
      <c r="I25"/>
      <c r="J25"/>
      <c r="K25"/>
      <c r="L25"/>
      <c r="M25"/>
      <c r="N25"/>
      <c r="O25"/>
      <c r="P25"/>
      <c r="Q25"/>
      <c r="R25"/>
      <c r="S25"/>
    </row>
    <row r="27" ht="12.75">
      <c r="S27" s="114" t="s">
        <v>43</v>
      </c>
    </row>
    <row r="45" ht="12.75">
      <c r="A45" s="17"/>
    </row>
  </sheetData>
  <sheetProtection/>
  <mergeCells count="20">
    <mergeCell ref="J10:K10"/>
    <mergeCell ref="L10:M10"/>
    <mergeCell ref="N10:O10"/>
    <mergeCell ref="P10:Q10"/>
    <mergeCell ref="R10:S10"/>
    <mergeCell ref="A10:A11"/>
    <mergeCell ref="N11:O11"/>
    <mergeCell ref="P11:Q11"/>
    <mergeCell ref="R11:S11"/>
    <mergeCell ref="J11:K11"/>
    <mergeCell ref="A12:A13"/>
    <mergeCell ref="B10:C10"/>
    <mergeCell ref="D10:E10"/>
    <mergeCell ref="F10:G10"/>
    <mergeCell ref="H10:I10"/>
    <mergeCell ref="L11:M11"/>
    <mergeCell ref="B11:C11"/>
    <mergeCell ref="D11:E11"/>
    <mergeCell ref="F11:G11"/>
    <mergeCell ref="H11:I11"/>
  </mergeCells>
  <hyperlinks>
    <hyperlink ref="A3" location="'Spis tabel x Tables Index'!A1" display="Powrót do Spisu tabel"/>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Arkusz4"/>
  <dimension ref="A1:K27"/>
  <sheetViews>
    <sheetView showGridLines="0" zoomScalePageLayoutView="0" workbookViewId="0" topLeftCell="A1">
      <selection activeCell="A1" sqref="A1"/>
    </sheetView>
  </sheetViews>
  <sheetFormatPr defaultColWidth="9.140625" defaultRowHeight="12.75"/>
  <cols>
    <col min="1" max="1" width="28.140625" style="5" customWidth="1"/>
    <col min="2" max="2" width="12.8515625" style="5" customWidth="1"/>
    <col min="3" max="7" width="11.140625" style="5" customWidth="1"/>
    <col min="8" max="8" width="11.28125" style="5" customWidth="1"/>
    <col min="9" max="9" width="11.421875" style="5" customWidth="1"/>
    <col min="10" max="10" width="13.57421875" style="5" customWidth="1"/>
    <col min="11" max="11" width="14.7109375" style="6" customWidth="1"/>
    <col min="12" max="16384" width="9.140625" style="5" customWidth="1"/>
  </cols>
  <sheetData>
    <row r="1" s="147" customFormat="1" ht="12.75">
      <c r="K1" s="165"/>
    </row>
    <row r="2" spans="1:6" s="149" customFormat="1" ht="15">
      <c r="A2" s="42" t="s">
        <v>455</v>
      </c>
      <c r="B2" s="148"/>
      <c r="C2" s="148"/>
      <c r="D2" s="148"/>
      <c r="E2" s="148"/>
      <c r="F2" s="148"/>
    </row>
    <row r="3" spans="1:11" s="147" customFormat="1" ht="15">
      <c r="A3" s="150" t="s">
        <v>463</v>
      </c>
      <c r="K3" s="165"/>
    </row>
    <row r="4" spans="1:11" s="147" customFormat="1" ht="12.75">
      <c r="A4" s="186"/>
      <c r="K4" s="165"/>
    </row>
    <row r="5" spans="1:11" s="160" customFormat="1" ht="14.25">
      <c r="A5" s="187" t="s">
        <v>482</v>
      </c>
      <c r="B5" s="189"/>
      <c r="C5" s="189"/>
      <c r="D5" s="189"/>
      <c r="E5" s="189"/>
      <c r="F5" s="189"/>
      <c r="G5" s="189"/>
      <c r="H5" s="189"/>
      <c r="I5" s="189"/>
      <c r="J5" s="189"/>
      <c r="K5" s="189"/>
    </row>
    <row r="6" spans="1:11" s="160" customFormat="1" ht="14.25">
      <c r="A6" s="190"/>
      <c r="B6" s="189"/>
      <c r="C6" s="189"/>
      <c r="D6" s="189"/>
      <c r="E6" s="189"/>
      <c r="F6" s="189"/>
      <c r="G6" s="189"/>
      <c r="H6" s="189"/>
      <c r="I6" s="189"/>
      <c r="J6" s="189"/>
      <c r="K6" s="189"/>
    </row>
    <row r="7" spans="1:11" s="160" customFormat="1" ht="14.25">
      <c r="A7" s="188" t="s">
        <v>44</v>
      </c>
      <c r="B7" s="189"/>
      <c r="C7" s="189"/>
      <c r="D7" s="189"/>
      <c r="E7" s="189"/>
      <c r="F7" s="189"/>
      <c r="G7" s="189"/>
      <c r="H7" s="189"/>
      <c r="I7" s="189"/>
      <c r="J7" s="189"/>
      <c r="K7" s="189"/>
    </row>
    <row r="8" spans="1:11" s="74" customFormat="1" ht="14.25">
      <c r="A8" s="90"/>
      <c r="B8" s="92"/>
      <c r="C8" s="92"/>
      <c r="D8" s="92"/>
      <c r="E8" s="92"/>
      <c r="F8" s="92"/>
      <c r="G8" s="92"/>
      <c r="H8" s="92"/>
      <c r="I8" s="92"/>
      <c r="J8" s="92"/>
      <c r="K8" s="92"/>
    </row>
    <row r="9" spans="1:11" s="74" customFormat="1" ht="19.5" customHeight="1" thickBot="1">
      <c r="A9" s="91" t="s">
        <v>427</v>
      </c>
      <c r="B9" s="92"/>
      <c r="C9" s="92"/>
      <c r="D9" s="92"/>
      <c r="E9" s="92"/>
      <c r="F9" s="92"/>
      <c r="G9" s="92"/>
      <c r="H9" s="92"/>
      <c r="I9" s="92"/>
      <c r="J9" s="92"/>
      <c r="K9" s="92"/>
    </row>
    <row r="10" spans="1:11" ht="21" customHeight="1">
      <c r="A10" s="245" t="s">
        <v>6</v>
      </c>
      <c r="B10" s="247" t="s">
        <v>47</v>
      </c>
      <c r="C10" s="247"/>
      <c r="D10" s="247"/>
      <c r="E10" s="247"/>
      <c r="F10" s="247"/>
      <c r="G10" s="247"/>
      <c r="H10" s="247"/>
      <c r="I10" s="247"/>
      <c r="J10" s="248"/>
      <c r="K10" s="245" t="s">
        <v>48</v>
      </c>
    </row>
    <row r="11" spans="1:11" ht="21" customHeight="1" thickBot="1">
      <c r="A11" s="246"/>
      <c r="B11" s="21" t="s">
        <v>49</v>
      </c>
      <c r="C11" s="21" t="s">
        <v>50</v>
      </c>
      <c r="D11" s="21" t="s">
        <v>51</v>
      </c>
      <c r="E11" s="21" t="s">
        <v>52</v>
      </c>
      <c r="F11" s="21" t="s">
        <v>53</v>
      </c>
      <c r="G11" s="21" t="s">
        <v>54</v>
      </c>
      <c r="H11" s="21" t="s">
        <v>55</v>
      </c>
      <c r="I11" s="21" t="s">
        <v>56</v>
      </c>
      <c r="J11" s="21" t="s">
        <v>57</v>
      </c>
      <c r="K11" s="246"/>
    </row>
    <row r="12" spans="1:11" ht="21" customHeight="1">
      <c r="A12" s="75" t="s">
        <v>59</v>
      </c>
      <c r="B12" s="76">
        <v>2</v>
      </c>
      <c r="C12" s="76"/>
      <c r="D12" s="76">
        <v>15756</v>
      </c>
      <c r="E12" s="76">
        <v>132443</v>
      </c>
      <c r="F12" s="77">
        <v>310294</v>
      </c>
      <c r="G12" s="76">
        <v>360063</v>
      </c>
      <c r="H12" s="76">
        <v>335603</v>
      </c>
      <c r="I12" s="76">
        <v>255639</v>
      </c>
      <c r="J12" s="76">
        <v>351757</v>
      </c>
      <c r="K12" s="77">
        <v>1761557</v>
      </c>
    </row>
    <row r="13" spans="1:11" ht="21" customHeight="1">
      <c r="A13" s="24" t="s">
        <v>61</v>
      </c>
      <c r="B13" s="25">
        <v>4</v>
      </c>
      <c r="C13" s="25"/>
      <c r="D13" s="25">
        <v>37325</v>
      </c>
      <c r="E13" s="25">
        <v>218052</v>
      </c>
      <c r="F13" s="25">
        <v>206112</v>
      </c>
      <c r="G13" s="25">
        <v>171095</v>
      </c>
      <c r="H13" s="25">
        <v>139667</v>
      </c>
      <c r="I13" s="25">
        <v>113715</v>
      </c>
      <c r="J13" s="25">
        <v>140156</v>
      </c>
      <c r="K13" s="25">
        <v>1026126</v>
      </c>
    </row>
    <row r="14" spans="1:11" ht="21" customHeight="1">
      <c r="A14" s="24" t="s">
        <v>421</v>
      </c>
      <c r="B14" s="25">
        <v>1</v>
      </c>
      <c r="C14" s="25"/>
      <c r="D14" s="25">
        <v>1822</v>
      </c>
      <c r="E14" s="25">
        <v>86070</v>
      </c>
      <c r="F14" s="25">
        <v>238934</v>
      </c>
      <c r="G14" s="25">
        <v>363711</v>
      </c>
      <c r="H14" s="25">
        <v>546412</v>
      </c>
      <c r="I14" s="25">
        <v>491442</v>
      </c>
      <c r="J14" s="25">
        <v>742084</v>
      </c>
      <c r="K14" s="25">
        <v>2470476</v>
      </c>
    </row>
    <row r="15" spans="1:11" ht="21" customHeight="1">
      <c r="A15" s="24" t="s">
        <v>64</v>
      </c>
      <c r="B15" s="25"/>
      <c r="C15" s="25">
        <v>1</v>
      </c>
      <c r="D15" s="25">
        <v>1879</v>
      </c>
      <c r="E15" s="25">
        <v>89318</v>
      </c>
      <c r="F15" s="25">
        <v>212411</v>
      </c>
      <c r="G15" s="25">
        <v>222178</v>
      </c>
      <c r="H15" s="25">
        <v>196249</v>
      </c>
      <c r="I15" s="25">
        <v>160532</v>
      </c>
      <c r="J15" s="25">
        <v>216194</v>
      </c>
      <c r="K15" s="25">
        <v>1098762</v>
      </c>
    </row>
    <row r="16" spans="1:11" ht="21" customHeight="1">
      <c r="A16" s="24" t="s">
        <v>67</v>
      </c>
      <c r="B16" s="25"/>
      <c r="C16" s="25"/>
      <c r="D16" s="25">
        <v>6708</v>
      </c>
      <c r="E16" s="25">
        <v>96183</v>
      </c>
      <c r="F16" s="25">
        <v>213317</v>
      </c>
      <c r="G16" s="25">
        <v>201116</v>
      </c>
      <c r="H16" s="25">
        <v>143074</v>
      </c>
      <c r="I16" s="25">
        <v>118649</v>
      </c>
      <c r="J16" s="25">
        <v>174744</v>
      </c>
      <c r="K16" s="25">
        <v>953791</v>
      </c>
    </row>
    <row r="17" spans="1:11" ht="21" customHeight="1">
      <c r="A17" s="24" t="s">
        <v>384</v>
      </c>
      <c r="B17" s="25"/>
      <c r="C17" s="25"/>
      <c r="D17" s="25">
        <v>62626</v>
      </c>
      <c r="E17" s="25">
        <v>234788</v>
      </c>
      <c r="F17" s="25">
        <v>279377</v>
      </c>
      <c r="G17" s="25">
        <v>248433</v>
      </c>
      <c r="H17" s="25">
        <v>212825</v>
      </c>
      <c r="I17" s="25">
        <v>182138</v>
      </c>
      <c r="J17" s="25">
        <v>285948</v>
      </c>
      <c r="K17" s="25">
        <v>1506135</v>
      </c>
    </row>
    <row r="18" spans="1:11" ht="21" customHeight="1">
      <c r="A18" s="24" t="s">
        <v>383</v>
      </c>
      <c r="B18" s="25"/>
      <c r="C18" s="25">
        <v>6</v>
      </c>
      <c r="D18" s="25">
        <v>6650</v>
      </c>
      <c r="E18" s="25">
        <v>96639</v>
      </c>
      <c r="F18" s="25">
        <v>467851</v>
      </c>
      <c r="G18" s="25">
        <v>698831</v>
      </c>
      <c r="H18" s="25">
        <v>590353</v>
      </c>
      <c r="I18" s="25">
        <v>449590</v>
      </c>
      <c r="J18" s="25">
        <v>614135</v>
      </c>
      <c r="K18" s="25">
        <v>2924055</v>
      </c>
    </row>
    <row r="19" spans="1:11" ht="21" customHeight="1">
      <c r="A19" s="24" t="s">
        <v>65</v>
      </c>
      <c r="B19" s="25">
        <v>8</v>
      </c>
      <c r="C19" s="25"/>
      <c r="D19" s="25">
        <v>6782</v>
      </c>
      <c r="E19" s="25">
        <v>80498</v>
      </c>
      <c r="F19" s="25">
        <v>149203</v>
      </c>
      <c r="G19" s="25">
        <v>203967</v>
      </c>
      <c r="H19" s="25">
        <v>159893</v>
      </c>
      <c r="I19" s="25">
        <v>123833</v>
      </c>
      <c r="J19" s="25">
        <v>171256</v>
      </c>
      <c r="K19" s="25">
        <v>895440</v>
      </c>
    </row>
    <row r="20" spans="1:11" ht="21" customHeight="1">
      <c r="A20" s="24" t="s">
        <v>69</v>
      </c>
      <c r="B20" s="25"/>
      <c r="C20" s="25"/>
      <c r="D20" s="25">
        <v>1231</v>
      </c>
      <c r="E20" s="25">
        <v>64037</v>
      </c>
      <c r="F20" s="25">
        <v>132703</v>
      </c>
      <c r="G20" s="25">
        <v>108491</v>
      </c>
      <c r="H20" s="25">
        <v>79605</v>
      </c>
      <c r="I20" s="25">
        <v>69034</v>
      </c>
      <c r="J20" s="25">
        <v>102725</v>
      </c>
      <c r="K20" s="25">
        <v>557826</v>
      </c>
    </row>
    <row r="21" spans="1:11" ht="21" customHeight="1">
      <c r="A21" s="24" t="s">
        <v>71</v>
      </c>
      <c r="B21" s="25"/>
      <c r="C21" s="25">
        <v>1</v>
      </c>
      <c r="D21" s="25">
        <v>9397</v>
      </c>
      <c r="E21" s="25">
        <v>116846</v>
      </c>
      <c r="F21" s="25">
        <v>334713</v>
      </c>
      <c r="G21" s="25">
        <v>464134</v>
      </c>
      <c r="H21" s="25">
        <v>446370</v>
      </c>
      <c r="I21" s="25">
        <v>356212</v>
      </c>
      <c r="J21" s="25">
        <v>622497</v>
      </c>
      <c r="K21" s="25">
        <v>2350170</v>
      </c>
    </row>
    <row r="22" spans="1:11" ht="21" customHeight="1" thickBot="1">
      <c r="A22" s="191" t="s">
        <v>48</v>
      </c>
      <c r="B22" s="192">
        <v>15</v>
      </c>
      <c r="C22" s="49">
        <v>8</v>
      </c>
      <c r="D22" s="192">
        <v>150176</v>
      </c>
      <c r="E22" s="49">
        <v>1214874</v>
      </c>
      <c r="F22" s="192">
        <v>2544915</v>
      </c>
      <c r="G22" s="49">
        <v>3042019</v>
      </c>
      <c r="H22" s="192">
        <v>2850051</v>
      </c>
      <c r="I22" s="49">
        <v>2320784</v>
      </c>
      <c r="J22" s="192">
        <v>3421496</v>
      </c>
      <c r="K22" s="49">
        <v>15544338</v>
      </c>
    </row>
    <row r="23" ht="19.5" customHeight="1">
      <c r="K23" s="5"/>
    </row>
    <row r="24" spans="2:11" ht="12.75" customHeight="1">
      <c r="B24" s="6"/>
      <c r="C24" s="6"/>
      <c r="D24" s="6"/>
      <c r="E24" s="6"/>
      <c r="F24" s="6"/>
      <c r="G24" s="6"/>
      <c r="H24" s="6"/>
      <c r="I24" s="6"/>
      <c r="J24" s="6"/>
      <c r="K24" s="7" t="s">
        <v>72</v>
      </c>
    </row>
    <row r="25" spans="1:10" ht="12.75" customHeight="1">
      <c r="A25" s="6"/>
      <c r="B25" s="6"/>
      <c r="C25" s="6"/>
      <c r="D25" s="6"/>
      <c r="E25" s="6"/>
      <c r="F25" s="6"/>
      <c r="G25" s="6"/>
      <c r="H25" s="6"/>
      <c r="I25" s="6"/>
      <c r="J25" s="6"/>
    </row>
    <row r="26" spans="1:10" ht="12.75" customHeight="1">
      <c r="A26" s="28" t="s">
        <v>73</v>
      </c>
      <c r="B26" s="6"/>
      <c r="C26" s="6"/>
      <c r="D26" s="6"/>
      <c r="E26" s="6"/>
      <c r="F26" s="6"/>
      <c r="G26" s="6"/>
      <c r="H26" s="6"/>
      <c r="I26" s="6"/>
      <c r="J26" s="6"/>
    </row>
    <row r="27" spans="1:10" ht="12.75" customHeight="1">
      <c r="A27" s="28" t="s">
        <v>74</v>
      </c>
      <c r="B27" s="6"/>
      <c r="C27" s="6"/>
      <c r="D27" s="6"/>
      <c r="E27" s="6"/>
      <c r="F27" s="6"/>
      <c r="G27" s="6"/>
      <c r="H27" s="6"/>
      <c r="I27" s="6"/>
      <c r="J27" s="6"/>
    </row>
    <row r="28" ht="12.75" customHeight="1"/>
    <row r="29" ht="12.75" customHeight="1"/>
    <row r="30" ht="12.75" customHeight="1"/>
  </sheetData>
  <sheetProtection/>
  <mergeCells count="3">
    <mergeCell ref="A10:A11"/>
    <mergeCell ref="B10:J10"/>
    <mergeCell ref="K10:K11"/>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Arkusz5"/>
  <dimension ref="A1:V33"/>
  <sheetViews>
    <sheetView showGridLines="0" zoomScalePageLayoutView="0" workbookViewId="0" topLeftCell="A1">
      <selection activeCell="A1" sqref="A1"/>
    </sheetView>
  </sheetViews>
  <sheetFormatPr defaultColWidth="9.140625" defaultRowHeight="12.75"/>
  <cols>
    <col min="1" max="1" width="26.7109375" style="5" customWidth="1"/>
    <col min="2" max="8" width="10.8515625" style="5" customWidth="1"/>
    <col min="9" max="9" width="10.421875" style="5" bestFit="1" customWidth="1"/>
    <col min="10" max="21" width="11.8515625" style="5" bestFit="1" customWidth="1"/>
    <col min="22" max="22" width="12.8515625" style="6" customWidth="1"/>
    <col min="23" max="16384" width="9.140625" style="5" customWidth="1"/>
  </cols>
  <sheetData>
    <row r="1" s="147" customFormat="1" ht="12.75">
      <c r="V1" s="165"/>
    </row>
    <row r="2" spans="1:6" s="149" customFormat="1" ht="15">
      <c r="A2" s="42" t="s">
        <v>455</v>
      </c>
      <c r="B2" s="148"/>
      <c r="C2" s="148"/>
      <c r="D2" s="148"/>
      <c r="E2" s="148"/>
      <c r="F2" s="148"/>
    </row>
    <row r="3" spans="1:22" s="147" customFormat="1" ht="15">
      <c r="A3" s="150" t="s">
        <v>463</v>
      </c>
      <c r="V3" s="165"/>
    </row>
    <row r="4" spans="1:22" s="147" customFormat="1" ht="12.75">
      <c r="A4" s="186"/>
      <c r="V4" s="165"/>
    </row>
    <row r="5" spans="1:22" s="160" customFormat="1" ht="14.25">
      <c r="A5" s="187" t="s">
        <v>464</v>
      </c>
      <c r="B5" s="159"/>
      <c r="C5" s="159"/>
      <c r="D5" s="159"/>
      <c r="E5" s="159"/>
      <c r="F5" s="159"/>
      <c r="G5" s="159"/>
      <c r="H5" s="159"/>
      <c r="I5" s="159"/>
      <c r="J5" s="159"/>
      <c r="K5" s="159"/>
      <c r="L5" s="159"/>
      <c r="M5" s="159"/>
      <c r="N5" s="159"/>
      <c r="O5" s="159"/>
      <c r="P5" s="159"/>
      <c r="Q5" s="159"/>
      <c r="R5" s="159"/>
      <c r="S5" s="159"/>
      <c r="T5" s="159"/>
      <c r="U5" s="159"/>
      <c r="V5" s="159"/>
    </row>
    <row r="6" spans="1:22" s="160" customFormat="1" ht="14.25">
      <c r="A6" s="81"/>
      <c r="B6" s="159"/>
      <c r="C6" s="159"/>
      <c r="D6" s="159"/>
      <c r="E6" s="159"/>
      <c r="F6" s="159"/>
      <c r="G6" s="159"/>
      <c r="H6" s="159"/>
      <c r="I6" s="159"/>
      <c r="J6" s="159"/>
      <c r="K6" s="159"/>
      <c r="L6" s="159"/>
      <c r="M6" s="159"/>
      <c r="N6" s="159"/>
      <c r="O6" s="159"/>
      <c r="P6" s="159"/>
      <c r="Q6" s="159"/>
      <c r="R6" s="159"/>
      <c r="S6" s="159"/>
      <c r="T6" s="159"/>
      <c r="U6" s="159"/>
      <c r="V6" s="159"/>
    </row>
    <row r="7" spans="1:22" s="160" customFormat="1" ht="14.25">
      <c r="A7" s="188" t="s">
        <v>75</v>
      </c>
      <c r="B7" s="159"/>
      <c r="C7" s="159"/>
      <c r="D7" s="159"/>
      <c r="E7" s="159"/>
      <c r="F7" s="159"/>
      <c r="G7" s="159"/>
      <c r="H7" s="159"/>
      <c r="I7" s="159"/>
      <c r="J7" s="159"/>
      <c r="K7" s="159"/>
      <c r="L7" s="159"/>
      <c r="M7" s="159"/>
      <c r="N7" s="159"/>
      <c r="O7" s="159"/>
      <c r="P7" s="159"/>
      <c r="Q7" s="159"/>
      <c r="R7" s="159"/>
      <c r="S7" s="159"/>
      <c r="T7" s="159"/>
      <c r="U7" s="159"/>
      <c r="V7" s="159"/>
    </row>
    <row r="8" spans="1:22" s="74" customFormat="1" ht="14.25">
      <c r="A8" s="90"/>
      <c r="B8" s="88"/>
      <c r="C8" s="82"/>
      <c r="D8" s="88"/>
      <c r="E8" s="82"/>
      <c r="F8" s="88"/>
      <c r="G8" s="82"/>
      <c r="H8" s="88"/>
      <c r="I8" s="82"/>
      <c r="J8" s="88"/>
      <c r="K8" s="82"/>
      <c r="L8" s="88"/>
      <c r="M8" s="82"/>
      <c r="N8" s="88"/>
      <c r="O8" s="82"/>
      <c r="P8" s="88"/>
      <c r="Q8" s="82"/>
      <c r="R8" s="88"/>
      <c r="S8" s="82"/>
      <c r="T8" s="88"/>
      <c r="U8" s="82"/>
      <c r="V8" s="82"/>
    </row>
    <row r="9" spans="1:22" s="74" customFormat="1" ht="19.5" customHeight="1" thickBot="1">
      <c r="A9" s="87" t="s">
        <v>427</v>
      </c>
      <c r="B9" s="88"/>
      <c r="C9" s="82"/>
      <c r="D9" s="88"/>
      <c r="E9" s="82"/>
      <c r="F9" s="88"/>
      <c r="G9" s="82"/>
      <c r="H9" s="88"/>
      <c r="I9" s="82"/>
      <c r="J9" s="88"/>
      <c r="K9" s="82"/>
      <c r="L9" s="88"/>
      <c r="M9" s="82"/>
      <c r="N9" s="88"/>
      <c r="O9" s="82"/>
      <c r="P9" s="88"/>
      <c r="Q9" s="82"/>
      <c r="R9" s="88"/>
      <c r="S9" s="82"/>
      <c r="T9" s="88"/>
      <c r="U9" s="82"/>
      <c r="V9" s="82"/>
    </row>
    <row r="10" spans="1:22" ht="18.75" customHeight="1">
      <c r="A10" s="245" t="s">
        <v>45</v>
      </c>
      <c r="B10" s="245" t="s">
        <v>49</v>
      </c>
      <c r="C10" s="245"/>
      <c r="D10" s="245" t="s">
        <v>76</v>
      </c>
      <c r="E10" s="245"/>
      <c r="F10" s="245" t="s">
        <v>77</v>
      </c>
      <c r="G10" s="245"/>
      <c r="H10" s="245" t="s">
        <v>78</v>
      </c>
      <c r="I10" s="245"/>
      <c r="J10" s="245" t="s">
        <v>79</v>
      </c>
      <c r="K10" s="245"/>
      <c r="L10" s="245" t="s">
        <v>80</v>
      </c>
      <c r="M10" s="245"/>
      <c r="N10" s="245" t="s">
        <v>81</v>
      </c>
      <c r="O10" s="245"/>
      <c r="P10" s="245" t="s">
        <v>82</v>
      </c>
      <c r="Q10" s="245"/>
      <c r="R10" s="245" t="s">
        <v>57</v>
      </c>
      <c r="S10" s="245"/>
      <c r="T10" s="245" t="s">
        <v>83</v>
      </c>
      <c r="U10" s="245"/>
      <c r="V10" s="245"/>
    </row>
    <row r="11" spans="1:22" ht="16.5" customHeight="1">
      <c r="A11" s="250"/>
      <c r="B11" s="249" t="s">
        <v>84</v>
      </c>
      <c r="C11" s="249"/>
      <c r="D11" s="249" t="s">
        <v>85</v>
      </c>
      <c r="E11" s="249"/>
      <c r="F11" s="249" t="s">
        <v>86</v>
      </c>
      <c r="G11" s="249"/>
      <c r="H11" s="249" t="s">
        <v>87</v>
      </c>
      <c r="I11" s="249"/>
      <c r="J11" s="249" t="s">
        <v>88</v>
      </c>
      <c r="K11" s="249"/>
      <c r="L11" s="249" t="s">
        <v>89</v>
      </c>
      <c r="M11" s="249"/>
      <c r="N11" s="249" t="s">
        <v>90</v>
      </c>
      <c r="O11" s="249"/>
      <c r="P11" s="249" t="s">
        <v>91</v>
      </c>
      <c r="Q11" s="249"/>
      <c r="R11" s="249" t="s">
        <v>92</v>
      </c>
      <c r="S11" s="249"/>
      <c r="T11" s="249" t="s">
        <v>93</v>
      </c>
      <c r="U11" s="249"/>
      <c r="V11" s="249"/>
    </row>
    <row r="12" spans="1:22" ht="18.75" customHeight="1">
      <c r="A12" s="251"/>
      <c r="B12" s="195" t="s">
        <v>136</v>
      </c>
      <c r="C12" s="196" t="s">
        <v>137</v>
      </c>
      <c r="D12" s="196" t="s">
        <v>136</v>
      </c>
      <c r="E12" s="196" t="s">
        <v>137</v>
      </c>
      <c r="F12" s="196" t="s">
        <v>136</v>
      </c>
      <c r="G12" s="196" t="s">
        <v>137</v>
      </c>
      <c r="H12" s="196" t="s">
        <v>136</v>
      </c>
      <c r="I12" s="196" t="s">
        <v>137</v>
      </c>
      <c r="J12" s="196" t="s">
        <v>136</v>
      </c>
      <c r="K12" s="196" t="s">
        <v>137</v>
      </c>
      <c r="L12" s="196" t="s">
        <v>136</v>
      </c>
      <c r="M12" s="196" t="s">
        <v>137</v>
      </c>
      <c r="N12" s="196" t="s">
        <v>136</v>
      </c>
      <c r="O12" s="196" t="s">
        <v>137</v>
      </c>
      <c r="P12" s="196" t="s">
        <v>136</v>
      </c>
      <c r="Q12" s="196" t="s">
        <v>137</v>
      </c>
      <c r="R12" s="196" t="s">
        <v>136</v>
      </c>
      <c r="S12" s="196" t="s">
        <v>137</v>
      </c>
      <c r="T12" s="196" t="s">
        <v>136</v>
      </c>
      <c r="U12" s="196" t="s">
        <v>137</v>
      </c>
      <c r="V12" s="196" t="s">
        <v>41</v>
      </c>
    </row>
    <row r="13" spans="1:22" ht="16.5" customHeight="1" thickBot="1">
      <c r="A13" s="252"/>
      <c r="B13" s="193" t="s">
        <v>138</v>
      </c>
      <c r="C13" s="194" t="s">
        <v>139</v>
      </c>
      <c r="D13" s="194" t="s">
        <v>138</v>
      </c>
      <c r="E13" s="194" t="s">
        <v>139</v>
      </c>
      <c r="F13" s="194" t="s">
        <v>138</v>
      </c>
      <c r="G13" s="194" t="s">
        <v>139</v>
      </c>
      <c r="H13" s="194" t="s">
        <v>138</v>
      </c>
      <c r="I13" s="194" t="s">
        <v>139</v>
      </c>
      <c r="J13" s="194" t="s">
        <v>138</v>
      </c>
      <c r="K13" s="194" t="s">
        <v>139</v>
      </c>
      <c r="L13" s="194" t="s">
        <v>138</v>
      </c>
      <c r="M13" s="194" t="s">
        <v>139</v>
      </c>
      <c r="N13" s="194" t="s">
        <v>138</v>
      </c>
      <c r="O13" s="194" t="s">
        <v>139</v>
      </c>
      <c r="P13" s="194" t="s">
        <v>138</v>
      </c>
      <c r="Q13" s="194" t="s">
        <v>139</v>
      </c>
      <c r="R13" s="194" t="s">
        <v>138</v>
      </c>
      <c r="S13" s="194" t="s">
        <v>139</v>
      </c>
      <c r="T13" s="194" t="s">
        <v>138</v>
      </c>
      <c r="U13" s="194" t="s">
        <v>139</v>
      </c>
      <c r="V13" s="194" t="s">
        <v>42</v>
      </c>
    </row>
    <row r="14" spans="1:22" ht="21" customHeight="1">
      <c r="A14" s="107" t="s">
        <v>59</v>
      </c>
      <c r="B14" s="78">
        <v>2</v>
      </c>
      <c r="C14" s="78"/>
      <c r="D14" s="78"/>
      <c r="E14" s="78"/>
      <c r="F14" s="78">
        <v>9592</v>
      </c>
      <c r="G14" s="78">
        <v>6164</v>
      </c>
      <c r="H14" s="78">
        <v>68698</v>
      </c>
      <c r="I14" s="78">
        <v>63745</v>
      </c>
      <c r="J14" s="78">
        <v>141105</v>
      </c>
      <c r="K14" s="78">
        <v>169189</v>
      </c>
      <c r="L14" s="78">
        <v>188308</v>
      </c>
      <c r="M14" s="78">
        <v>171755</v>
      </c>
      <c r="N14" s="78">
        <v>183153</v>
      </c>
      <c r="O14" s="78">
        <v>152450</v>
      </c>
      <c r="P14" s="78">
        <v>132858</v>
      </c>
      <c r="Q14" s="78">
        <v>122781</v>
      </c>
      <c r="R14" s="78">
        <v>208006</v>
      </c>
      <c r="S14" s="78">
        <v>143751</v>
      </c>
      <c r="T14" s="78">
        <v>931722</v>
      </c>
      <c r="U14" s="78">
        <v>829835</v>
      </c>
      <c r="V14" s="78">
        <v>1761557</v>
      </c>
    </row>
    <row r="15" spans="1:22" ht="21" customHeight="1">
      <c r="A15" s="24" t="s">
        <v>61</v>
      </c>
      <c r="B15" s="197">
        <v>2</v>
      </c>
      <c r="C15" s="197">
        <v>2</v>
      </c>
      <c r="D15" s="197"/>
      <c r="E15" s="197"/>
      <c r="F15" s="197">
        <v>22753</v>
      </c>
      <c r="G15" s="197">
        <v>14572</v>
      </c>
      <c r="H15" s="197">
        <v>124349</v>
      </c>
      <c r="I15" s="197">
        <v>93703</v>
      </c>
      <c r="J15" s="197">
        <v>112585</v>
      </c>
      <c r="K15" s="197">
        <v>93527</v>
      </c>
      <c r="L15" s="197">
        <v>95499</v>
      </c>
      <c r="M15" s="197">
        <v>75596</v>
      </c>
      <c r="N15" s="197">
        <v>74769</v>
      </c>
      <c r="O15" s="197">
        <v>64898</v>
      </c>
      <c r="P15" s="197">
        <v>59821</v>
      </c>
      <c r="Q15" s="197">
        <v>53894</v>
      </c>
      <c r="R15" s="197">
        <v>84149</v>
      </c>
      <c r="S15" s="197">
        <v>56007</v>
      </c>
      <c r="T15" s="197">
        <v>573927</v>
      </c>
      <c r="U15" s="197">
        <v>452199</v>
      </c>
      <c r="V15" s="197">
        <v>1026126</v>
      </c>
    </row>
    <row r="16" spans="1:22" ht="21" customHeight="1">
      <c r="A16" s="24" t="s">
        <v>421</v>
      </c>
      <c r="B16" s="197"/>
      <c r="C16" s="197">
        <v>1</v>
      </c>
      <c r="D16" s="197"/>
      <c r="E16" s="197"/>
      <c r="F16" s="197">
        <v>1205</v>
      </c>
      <c r="G16" s="197">
        <v>617</v>
      </c>
      <c r="H16" s="197">
        <v>46823</v>
      </c>
      <c r="I16" s="197">
        <v>39247</v>
      </c>
      <c r="J16" s="197">
        <v>115799</v>
      </c>
      <c r="K16" s="197">
        <v>123135</v>
      </c>
      <c r="L16" s="197">
        <v>177028</v>
      </c>
      <c r="M16" s="197">
        <v>186683</v>
      </c>
      <c r="N16" s="197">
        <v>277842</v>
      </c>
      <c r="O16" s="197">
        <v>268570</v>
      </c>
      <c r="P16" s="197">
        <v>249443</v>
      </c>
      <c r="Q16" s="197">
        <v>241999</v>
      </c>
      <c r="R16" s="197">
        <v>433011</v>
      </c>
      <c r="S16" s="197">
        <v>309073</v>
      </c>
      <c r="T16" s="197">
        <v>1301151</v>
      </c>
      <c r="U16" s="197">
        <v>1169325</v>
      </c>
      <c r="V16" s="197">
        <v>2470476</v>
      </c>
    </row>
    <row r="17" spans="1:22" ht="21" customHeight="1">
      <c r="A17" s="24" t="s">
        <v>64</v>
      </c>
      <c r="B17" s="197"/>
      <c r="C17" s="197"/>
      <c r="D17" s="197">
        <v>1</v>
      </c>
      <c r="E17" s="197"/>
      <c r="F17" s="197">
        <v>1152</v>
      </c>
      <c r="G17" s="197">
        <v>727</v>
      </c>
      <c r="H17" s="197">
        <v>49118</v>
      </c>
      <c r="I17" s="197">
        <v>40200</v>
      </c>
      <c r="J17" s="197">
        <v>111721</v>
      </c>
      <c r="K17" s="197">
        <v>100690</v>
      </c>
      <c r="L17" s="197">
        <v>114878</v>
      </c>
      <c r="M17" s="197">
        <v>107300</v>
      </c>
      <c r="N17" s="197">
        <v>97311</v>
      </c>
      <c r="O17" s="197">
        <v>98938</v>
      </c>
      <c r="P17" s="197">
        <v>76570</v>
      </c>
      <c r="Q17" s="197">
        <v>83962</v>
      </c>
      <c r="R17" s="197">
        <v>117990</v>
      </c>
      <c r="S17" s="197">
        <v>98204</v>
      </c>
      <c r="T17" s="197">
        <v>568741</v>
      </c>
      <c r="U17" s="197">
        <v>530021</v>
      </c>
      <c r="V17" s="197">
        <v>1098762</v>
      </c>
    </row>
    <row r="18" spans="1:22" ht="21" customHeight="1">
      <c r="A18" s="24" t="s">
        <v>67</v>
      </c>
      <c r="B18" s="197"/>
      <c r="C18" s="197"/>
      <c r="D18" s="197"/>
      <c r="E18" s="197"/>
      <c r="F18" s="197">
        <v>4230</v>
      </c>
      <c r="G18" s="197">
        <v>2478</v>
      </c>
      <c r="H18" s="197">
        <v>55498</v>
      </c>
      <c r="I18" s="197">
        <v>40685</v>
      </c>
      <c r="J18" s="197">
        <v>113217</v>
      </c>
      <c r="K18" s="197">
        <v>100100</v>
      </c>
      <c r="L18" s="197">
        <v>106942</v>
      </c>
      <c r="M18" s="197">
        <v>94174</v>
      </c>
      <c r="N18" s="197">
        <v>75083</v>
      </c>
      <c r="O18" s="197">
        <v>67991</v>
      </c>
      <c r="P18" s="197">
        <v>60564</v>
      </c>
      <c r="Q18" s="197">
        <v>58085</v>
      </c>
      <c r="R18" s="197">
        <v>103283</v>
      </c>
      <c r="S18" s="197">
        <v>71461</v>
      </c>
      <c r="T18" s="197">
        <v>518817</v>
      </c>
      <c r="U18" s="197">
        <v>434974</v>
      </c>
      <c r="V18" s="197">
        <v>953791</v>
      </c>
    </row>
    <row r="19" spans="1:22" ht="21" customHeight="1">
      <c r="A19" s="24" t="s">
        <v>384</v>
      </c>
      <c r="B19" s="197"/>
      <c r="C19" s="197"/>
      <c r="D19" s="197"/>
      <c r="E19" s="197"/>
      <c r="F19" s="197">
        <v>38235</v>
      </c>
      <c r="G19" s="197">
        <v>24391</v>
      </c>
      <c r="H19" s="197">
        <v>130627</v>
      </c>
      <c r="I19" s="197">
        <v>104161</v>
      </c>
      <c r="J19" s="197">
        <v>158771</v>
      </c>
      <c r="K19" s="197">
        <v>120606</v>
      </c>
      <c r="L19" s="197">
        <v>141508</v>
      </c>
      <c r="M19" s="197">
        <v>106925</v>
      </c>
      <c r="N19" s="197">
        <v>112170</v>
      </c>
      <c r="O19" s="197">
        <v>100655</v>
      </c>
      <c r="P19" s="197">
        <v>95174</v>
      </c>
      <c r="Q19" s="197">
        <v>86964</v>
      </c>
      <c r="R19" s="197">
        <v>170872</v>
      </c>
      <c r="S19" s="197">
        <v>115076</v>
      </c>
      <c r="T19" s="197">
        <v>847357</v>
      </c>
      <c r="U19" s="197">
        <v>658778</v>
      </c>
      <c r="V19" s="197">
        <v>1506135</v>
      </c>
    </row>
    <row r="20" spans="1:22" ht="21" customHeight="1">
      <c r="A20" s="24" t="s">
        <v>383</v>
      </c>
      <c r="B20" s="197"/>
      <c r="C20" s="197"/>
      <c r="D20" s="197">
        <v>3</v>
      </c>
      <c r="E20" s="197">
        <v>3</v>
      </c>
      <c r="F20" s="197">
        <v>4166</v>
      </c>
      <c r="G20" s="197">
        <v>2484</v>
      </c>
      <c r="H20" s="197">
        <v>50305</v>
      </c>
      <c r="I20" s="197">
        <v>46334</v>
      </c>
      <c r="J20" s="197">
        <v>226978</v>
      </c>
      <c r="K20" s="197">
        <v>240873</v>
      </c>
      <c r="L20" s="197">
        <v>338285</v>
      </c>
      <c r="M20" s="197">
        <v>360546</v>
      </c>
      <c r="N20" s="197">
        <v>292486</v>
      </c>
      <c r="O20" s="197">
        <v>297867</v>
      </c>
      <c r="P20" s="197">
        <v>222035</v>
      </c>
      <c r="Q20" s="197">
        <v>227555</v>
      </c>
      <c r="R20" s="197">
        <v>346163</v>
      </c>
      <c r="S20" s="197">
        <v>267972</v>
      </c>
      <c r="T20" s="197">
        <v>1480421</v>
      </c>
      <c r="U20" s="197">
        <v>1443634</v>
      </c>
      <c r="V20" s="197">
        <v>2924055</v>
      </c>
    </row>
    <row r="21" spans="1:22" ht="21" customHeight="1">
      <c r="A21" s="24" t="s">
        <v>65</v>
      </c>
      <c r="B21" s="197">
        <v>4</v>
      </c>
      <c r="C21" s="197">
        <v>4</v>
      </c>
      <c r="D21" s="197"/>
      <c r="E21" s="197"/>
      <c r="F21" s="197">
        <v>4216</v>
      </c>
      <c r="G21" s="197">
        <v>2566</v>
      </c>
      <c r="H21" s="197">
        <v>46900</v>
      </c>
      <c r="I21" s="197">
        <v>33598</v>
      </c>
      <c r="J21" s="197">
        <v>82891</v>
      </c>
      <c r="K21" s="197">
        <v>66312</v>
      </c>
      <c r="L21" s="197">
        <v>116883</v>
      </c>
      <c r="M21" s="197">
        <v>87084</v>
      </c>
      <c r="N21" s="197">
        <v>88895</v>
      </c>
      <c r="O21" s="197">
        <v>70998</v>
      </c>
      <c r="P21" s="197">
        <v>66429</v>
      </c>
      <c r="Q21" s="197">
        <v>57404</v>
      </c>
      <c r="R21" s="197">
        <v>104183</v>
      </c>
      <c r="S21" s="197">
        <v>67073</v>
      </c>
      <c r="T21" s="197">
        <v>510401</v>
      </c>
      <c r="U21" s="197">
        <v>385039</v>
      </c>
      <c r="V21" s="197">
        <v>895440</v>
      </c>
    </row>
    <row r="22" spans="1:22" ht="21" customHeight="1">
      <c r="A22" s="24" t="s">
        <v>69</v>
      </c>
      <c r="B22" s="197"/>
      <c r="C22" s="197"/>
      <c r="D22" s="197"/>
      <c r="E22" s="197"/>
      <c r="F22" s="197">
        <v>766</v>
      </c>
      <c r="G22" s="197">
        <v>465</v>
      </c>
      <c r="H22" s="197">
        <v>38570</v>
      </c>
      <c r="I22" s="197">
        <v>25467</v>
      </c>
      <c r="J22" s="197">
        <v>75992</v>
      </c>
      <c r="K22" s="197">
        <v>56711</v>
      </c>
      <c r="L22" s="197">
        <v>56714</v>
      </c>
      <c r="M22" s="197">
        <v>51777</v>
      </c>
      <c r="N22" s="197">
        <v>38714</v>
      </c>
      <c r="O22" s="197">
        <v>40891</v>
      </c>
      <c r="P22" s="197">
        <v>32025</v>
      </c>
      <c r="Q22" s="197">
        <v>37009</v>
      </c>
      <c r="R22" s="197">
        <v>57697</v>
      </c>
      <c r="S22" s="197">
        <v>45028</v>
      </c>
      <c r="T22" s="197">
        <v>300478</v>
      </c>
      <c r="U22" s="197">
        <v>257348</v>
      </c>
      <c r="V22" s="197">
        <v>557826</v>
      </c>
    </row>
    <row r="23" spans="1:22" ht="21" customHeight="1">
      <c r="A23" s="24" t="s">
        <v>71</v>
      </c>
      <c r="B23" s="197"/>
      <c r="C23" s="197"/>
      <c r="D23" s="197">
        <v>1</v>
      </c>
      <c r="E23" s="197"/>
      <c r="F23" s="197">
        <v>5892</v>
      </c>
      <c r="G23" s="197">
        <v>3505</v>
      </c>
      <c r="H23" s="197">
        <v>65838</v>
      </c>
      <c r="I23" s="197">
        <v>51008</v>
      </c>
      <c r="J23" s="197">
        <v>180415</v>
      </c>
      <c r="K23" s="197">
        <v>154298</v>
      </c>
      <c r="L23" s="197">
        <v>238820</v>
      </c>
      <c r="M23" s="197">
        <v>225314</v>
      </c>
      <c r="N23" s="197">
        <v>227848</v>
      </c>
      <c r="O23" s="197">
        <v>218522</v>
      </c>
      <c r="P23" s="197">
        <v>178430</v>
      </c>
      <c r="Q23" s="197">
        <v>177782</v>
      </c>
      <c r="R23" s="197">
        <v>360991</v>
      </c>
      <c r="S23" s="197">
        <v>261506</v>
      </c>
      <c r="T23" s="197">
        <v>1258235</v>
      </c>
      <c r="U23" s="197">
        <v>1091935</v>
      </c>
      <c r="V23" s="197">
        <v>2350170</v>
      </c>
    </row>
    <row r="24" spans="1:22" s="38" customFormat="1" ht="21" customHeight="1" thickBot="1">
      <c r="A24" s="198" t="s">
        <v>48</v>
      </c>
      <c r="B24" s="199">
        <v>8</v>
      </c>
      <c r="C24" s="199">
        <v>7</v>
      </c>
      <c r="D24" s="199">
        <v>5</v>
      </c>
      <c r="E24" s="199">
        <v>3</v>
      </c>
      <c r="F24" s="199">
        <v>92207</v>
      </c>
      <c r="G24" s="199">
        <v>57969</v>
      </c>
      <c r="H24" s="199">
        <v>676726</v>
      </c>
      <c r="I24" s="199">
        <v>538148</v>
      </c>
      <c r="J24" s="199">
        <v>1319474</v>
      </c>
      <c r="K24" s="199">
        <v>1225441</v>
      </c>
      <c r="L24" s="199">
        <v>1574865</v>
      </c>
      <c r="M24" s="199">
        <v>1467154</v>
      </c>
      <c r="N24" s="199">
        <v>1468271</v>
      </c>
      <c r="O24" s="199">
        <v>1381780</v>
      </c>
      <c r="P24" s="199">
        <v>1173349</v>
      </c>
      <c r="Q24" s="199">
        <v>1147435</v>
      </c>
      <c r="R24" s="199">
        <v>1986345</v>
      </c>
      <c r="S24" s="199">
        <v>1435151</v>
      </c>
      <c r="T24" s="199">
        <v>8291250</v>
      </c>
      <c r="U24" s="199">
        <v>7253088</v>
      </c>
      <c r="V24" s="199">
        <v>15544338</v>
      </c>
    </row>
    <row r="25" spans="1:22" ht="12.75">
      <c r="A25"/>
      <c r="B25"/>
      <c r="C25"/>
      <c r="D25"/>
      <c r="E25"/>
      <c r="F25"/>
      <c r="G25"/>
      <c r="H25"/>
      <c r="I25"/>
      <c r="J25"/>
      <c r="K25"/>
      <c r="L25"/>
      <c r="M25"/>
      <c r="N25"/>
      <c r="O25"/>
      <c r="P25"/>
      <c r="Q25"/>
      <c r="R25"/>
      <c r="S25"/>
      <c r="T25"/>
      <c r="U25"/>
      <c r="V25"/>
    </row>
    <row r="26" spans="1:22" ht="12.75">
      <c r="A26"/>
      <c r="B26"/>
      <c r="C26"/>
      <c r="D26"/>
      <c r="E26"/>
      <c r="F26"/>
      <c r="G26"/>
      <c r="H26"/>
      <c r="I26"/>
      <c r="J26"/>
      <c r="K26"/>
      <c r="L26"/>
      <c r="M26"/>
      <c r="N26"/>
      <c r="O26"/>
      <c r="P26"/>
      <c r="Q26"/>
      <c r="R26"/>
      <c r="S26"/>
      <c r="T26"/>
      <c r="U26"/>
      <c r="V26"/>
    </row>
    <row r="27" spans="1:21" ht="12.75">
      <c r="A27" s="6"/>
      <c r="B27" s="6"/>
      <c r="C27" s="6"/>
      <c r="D27" s="6"/>
      <c r="E27" s="6"/>
      <c r="F27" s="6"/>
      <c r="G27" s="6"/>
      <c r="H27" s="6"/>
      <c r="I27" s="6"/>
      <c r="J27" s="6"/>
      <c r="K27" s="6"/>
      <c r="L27" s="6"/>
      <c r="M27" s="6"/>
      <c r="N27" s="6"/>
      <c r="O27" s="6"/>
      <c r="P27" s="6"/>
      <c r="Q27" s="6"/>
      <c r="R27" s="6"/>
      <c r="S27" s="6"/>
      <c r="T27" s="6"/>
      <c r="U27" s="6"/>
    </row>
    <row r="28" spans="2:22" ht="12.75">
      <c r="B28" s="6"/>
      <c r="C28" s="6"/>
      <c r="D28" s="6"/>
      <c r="E28" s="6"/>
      <c r="F28" s="6"/>
      <c r="G28" s="6"/>
      <c r="H28" s="6"/>
      <c r="I28" s="6"/>
      <c r="J28" s="6"/>
      <c r="K28" s="6"/>
      <c r="L28" s="6"/>
      <c r="M28" s="6"/>
      <c r="N28" s="6"/>
      <c r="O28" s="6"/>
      <c r="P28" s="6"/>
      <c r="Q28" s="6"/>
      <c r="R28" s="6"/>
      <c r="S28" s="6"/>
      <c r="T28" s="6"/>
      <c r="U28" s="6"/>
      <c r="V28" s="7" t="s">
        <v>72</v>
      </c>
    </row>
    <row r="29" spans="1:21" ht="12.75">
      <c r="A29" s="6"/>
      <c r="B29" s="6"/>
      <c r="C29" s="6"/>
      <c r="D29" s="6"/>
      <c r="E29" s="6"/>
      <c r="F29" s="6"/>
      <c r="G29" s="6"/>
      <c r="H29" s="6"/>
      <c r="I29" s="6"/>
      <c r="J29" s="6"/>
      <c r="K29" s="6"/>
      <c r="L29" s="6"/>
      <c r="M29" s="6"/>
      <c r="N29" s="6"/>
      <c r="O29" s="6"/>
      <c r="P29" s="6"/>
      <c r="Q29" s="6"/>
      <c r="R29" s="6"/>
      <c r="S29" s="6"/>
      <c r="T29" s="6"/>
      <c r="U29" s="6"/>
    </row>
    <row r="30" spans="1:21" ht="12.75">
      <c r="A30" s="28" t="s">
        <v>73</v>
      </c>
      <c r="B30" s="6"/>
      <c r="C30" s="6"/>
      <c r="D30" s="6"/>
      <c r="E30" s="6"/>
      <c r="F30" s="6"/>
      <c r="G30" s="6"/>
      <c r="H30" s="6"/>
      <c r="I30" s="6"/>
      <c r="J30" s="6"/>
      <c r="K30" s="6"/>
      <c r="L30" s="6"/>
      <c r="M30" s="6"/>
      <c r="N30" s="6"/>
      <c r="O30" s="6"/>
      <c r="P30" s="6"/>
      <c r="Q30" s="6"/>
      <c r="R30" s="6"/>
      <c r="S30" s="6"/>
      <c r="T30" s="6"/>
      <c r="U30" s="6"/>
    </row>
    <row r="31" spans="1:21" ht="12.75">
      <c r="A31" s="28" t="s">
        <v>74</v>
      </c>
      <c r="B31" s="6"/>
      <c r="C31" s="6"/>
      <c r="D31" s="6"/>
      <c r="E31" s="6"/>
      <c r="F31" s="6"/>
      <c r="G31" s="6"/>
      <c r="H31" s="6"/>
      <c r="I31" s="6"/>
      <c r="J31" s="6"/>
      <c r="K31" s="6"/>
      <c r="L31" s="6"/>
      <c r="M31" s="6"/>
      <c r="N31" s="6"/>
      <c r="O31" s="6"/>
      <c r="P31" s="6"/>
      <c r="Q31" s="6"/>
      <c r="R31" s="6"/>
      <c r="S31" s="6"/>
      <c r="T31" s="6"/>
      <c r="U31" s="6"/>
    </row>
    <row r="32" spans="1:21" ht="12.75">
      <c r="A32" s="6"/>
      <c r="B32" s="6"/>
      <c r="C32" s="6"/>
      <c r="D32" s="6"/>
      <c r="E32" s="6"/>
      <c r="F32" s="6"/>
      <c r="G32" s="6"/>
      <c r="H32" s="6"/>
      <c r="I32" s="6"/>
      <c r="J32" s="6"/>
      <c r="K32" s="6"/>
      <c r="L32" s="6"/>
      <c r="M32" s="6"/>
      <c r="N32" s="6"/>
      <c r="O32" s="6"/>
      <c r="P32" s="6"/>
      <c r="Q32" s="6"/>
      <c r="R32" s="6"/>
      <c r="S32" s="6"/>
      <c r="T32" s="6"/>
      <c r="U32" s="6"/>
    </row>
    <row r="33" spans="1:21" ht="12.75">
      <c r="A33" s="6"/>
      <c r="B33" s="6"/>
      <c r="C33" s="6"/>
      <c r="D33" s="6"/>
      <c r="E33" s="6"/>
      <c r="F33" s="6"/>
      <c r="G33" s="6"/>
      <c r="H33" s="6"/>
      <c r="I33" s="6"/>
      <c r="J33" s="6"/>
      <c r="K33" s="6"/>
      <c r="L33" s="6"/>
      <c r="M33" s="6"/>
      <c r="N33" s="6"/>
      <c r="O33" s="6"/>
      <c r="P33" s="6"/>
      <c r="Q33" s="6"/>
      <c r="R33" s="6"/>
      <c r="S33" s="6"/>
      <c r="T33" s="6"/>
      <c r="U33" s="6"/>
    </row>
  </sheetData>
  <sheetProtection/>
  <mergeCells count="21">
    <mergeCell ref="A10:A13"/>
    <mergeCell ref="P11:Q11"/>
    <mergeCell ref="R11:S11"/>
    <mergeCell ref="N10:O10"/>
    <mergeCell ref="P10:Q10"/>
    <mergeCell ref="R10:S10"/>
    <mergeCell ref="B10:C10"/>
    <mergeCell ref="B11:C11"/>
    <mergeCell ref="T11:V11"/>
    <mergeCell ref="D11:E11"/>
    <mergeCell ref="F11:G11"/>
    <mergeCell ref="H11:I11"/>
    <mergeCell ref="J11:K11"/>
    <mergeCell ref="L11:M11"/>
    <mergeCell ref="N11:O11"/>
    <mergeCell ref="T10:V10"/>
    <mergeCell ref="D10:E10"/>
    <mergeCell ref="F10:G10"/>
    <mergeCell ref="H10:I10"/>
    <mergeCell ref="J10:K10"/>
    <mergeCell ref="L10:M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Arkusz6"/>
  <dimension ref="A1:K27"/>
  <sheetViews>
    <sheetView showGridLines="0" zoomScalePageLayoutView="0" workbookViewId="0" topLeftCell="A1">
      <selection activeCell="A1" sqref="A1"/>
    </sheetView>
  </sheetViews>
  <sheetFormatPr defaultColWidth="9.140625" defaultRowHeight="12.75"/>
  <cols>
    <col min="1" max="1" width="29.28125" style="5" customWidth="1"/>
    <col min="2" max="10" width="14.28125" style="5" customWidth="1"/>
    <col min="11" max="11" width="14.28125" style="6" customWidth="1"/>
    <col min="12" max="16384" width="9.140625" style="5" customWidth="1"/>
  </cols>
  <sheetData>
    <row r="1" s="147" customFormat="1" ht="12.75">
      <c r="K1" s="165"/>
    </row>
    <row r="2" spans="1:6" s="149" customFormat="1" ht="15">
      <c r="A2" s="42" t="s">
        <v>455</v>
      </c>
      <c r="B2" s="148"/>
      <c r="C2" s="148"/>
      <c r="D2" s="148"/>
      <c r="E2" s="148"/>
      <c r="F2" s="148"/>
    </row>
    <row r="3" spans="1:11" s="147" customFormat="1" ht="15">
      <c r="A3" s="150" t="s">
        <v>463</v>
      </c>
      <c r="K3" s="165"/>
    </row>
    <row r="4" spans="1:11" s="147" customFormat="1" ht="12.75">
      <c r="A4" s="186"/>
      <c r="K4" s="165"/>
    </row>
    <row r="5" spans="1:11" s="160" customFormat="1" ht="14.25">
      <c r="A5" s="187" t="s">
        <v>465</v>
      </c>
      <c r="B5" s="159"/>
      <c r="C5" s="159"/>
      <c r="D5" s="159"/>
      <c r="E5" s="159"/>
      <c r="F5" s="159"/>
      <c r="G5" s="159"/>
      <c r="H5" s="159"/>
      <c r="I5" s="159"/>
      <c r="J5" s="159"/>
      <c r="K5" s="159"/>
    </row>
    <row r="6" spans="1:11" s="160" customFormat="1" ht="14.25">
      <c r="A6" s="188" t="s">
        <v>94</v>
      </c>
      <c r="B6" s="159"/>
      <c r="C6" s="159"/>
      <c r="D6" s="159"/>
      <c r="E6" s="159"/>
      <c r="F6" s="159"/>
      <c r="G6" s="159"/>
      <c r="H6" s="159"/>
      <c r="I6" s="159"/>
      <c r="J6" s="159"/>
      <c r="K6" s="159"/>
    </row>
    <row r="7" spans="1:11" s="160" customFormat="1" ht="15" thickBot="1">
      <c r="A7" s="81"/>
      <c r="B7" s="159"/>
      <c r="C7" s="159"/>
      <c r="D7" s="159"/>
      <c r="E7" s="159"/>
      <c r="F7" s="159"/>
      <c r="G7" s="159"/>
      <c r="H7" s="159"/>
      <c r="I7" s="159"/>
      <c r="J7" s="159"/>
      <c r="K7" s="159"/>
    </row>
    <row r="8" spans="1:11" ht="60.75" customHeight="1">
      <c r="A8" s="29" t="s">
        <v>45</v>
      </c>
      <c r="B8" s="29" t="s">
        <v>140</v>
      </c>
      <c r="C8" s="29" t="s">
        <v>141</v>
      </c>
      <c r="D8" s="29" t="s">
        <v>140</v>
      </c>
      <c r="E8" s="29" t="s">
        <v>141</v>
      </c>
      <c r="F8" s="29" t="s">
        <v>140</v>
      </c>
      <c r="G8" s="29" t="s">
        <v>141</v>
      </c>
      <c r="H8" s="29" t="s">
        <v>142</v>
      </c>
      <c r="I8" s="29" t="s">
        <v>143</v>
      </c>
      <c r="J8" s="29" t="s">
        <v>144</v>
      </c>
      <c r="K8" s="29" t="s">
        <v>145</v>
      </c>
    </row>
    <row r="9" spans="1:11" ht="53.25" customHeight="1">
      <c r="A9" s="251" t="s">
        <v>46</v>
      </c>
      <c r="B9" s="93" t="s">
        <v>485</v>
      </c>
      <c r="C9" s="93" t="s">
        <v>486</v>
      </c>
      <c r="D9" s="93" t="s">
        <v>485</v>
      </c>
      <c r="E9" s="93" t="s">
        <v>486</v>
      </c>
      <c r="F9" s="93" t="s">
        <v>485</v>
      </c>
      <c r="G9" s="93" t="s">
        <v>486</v>
      </c>
      <c r="H9" s="93" t="s">
        <v>487</v>
      </c>
      <c r="I9" s="93" t="s">
        <v>488</v>
      </c>
      <c r="J9" s="93" t="s">
        <v>489</v>
      </c>
      <c r="K9" s="93" t="s">
        <v>490</v>
      </c>
    </row>
    <row r="10" spans="1:11" ht="20.25" customHeight="1" thickBot="1">
      <c r="A10" s="252"/>
      <c r="B10" s="253" t="s">
        <v>423</v>
      </c>
      <c r="C10" s="254"/>
      <c r="D10" s="253" t="s">
        <v>428</v>
      </c>
      <c r="E10" s="254"/>
      <c r="F10" s="253" t="s">
        <v>429</v>
      </c>
      <c r="G10" s="254"/>
      <c r="H10" s="94" t="s">
        <v>7</v>
      </c>
      <c r="I10" s="94" t="s">
        <v>146</v>
      </c>
      <c r="J10" s="94" t="s">
        <v>8</v>
      </c>
      <c r="K10" s="94" t="s">
        <v>147</v>
      </c>
    </row>
    <row r="11" spans="1:11" ht="21" customHeight="1">
      <c r="A11" s="22" t="s">
        <v>59</v>
      </c>
      <c r="B11" s="236">
        <v>1789558</v>
      </c>
      <c r="C11" s="30">
        <v>0.1134</v>
      </c>
      <c r="D11" s="23">
        <v>1769141</v>
      </c>
      <c r="E11" s="30">
        <v>0.1134</v>
      </c>
      <c r="F11" s="23">
        <v>1761557</v>
      </c>
      <c r="G11" s="30">
        <v>0.1133</v>
      </c>
      <c r="H11" s="23">
        <v>-7584</v>
      </c>
      <c r="I11" s="30">
        <v>-0.0043</v>
      </c>
      <c r="J11" s="23">
        <v>-28001</v>
      </c>
      <c r="K11" s="30">
        <v>-0.0156</v>
      </c>
    </row>
    <row r="12" spans="1:11" ht="21" customHeight="1">
      <c r="A12" s="24" t="s">
        <v>61</v>
      </c>
      <c r="B12" s="237">
        <v>1045467</v>
      </c>
      <c r="C12" s="31">
        <v>0.0662</v>
      </c>
      <c r="D12" s="25">
        <v>1028978</v>
      </c>
      <c r="E12" s="31">
        <v>0.0659</v>
      </c>
      <c r="F12" s="25">
        <v>1026126</v>
      </c>
      <c r="G12" s="31">
        <v>0.066</v>
      </c>
      <c r="H12" s="25">
        <v>-2852</v>
      </c>
      <c r="I12" s="31">
        <v>-0.0028</v>
      </c>
      <c r="J12" s="25">
        <v>-19341</v>
      </c>
      <c r="K12" s="31">
        <v>-0.0185</v>
      </c>
    </row>
    <row r="13" spans="1:11" ht="21" customHeight="1">
      <c r="A13" s="24" t="s">
        <v>421</v>
      </c>
      <c r="B13" s="237">
        <v>2516127</v>
      </c>
      <c r="C13" s="31">
        <v>0.1594</v>
      </c>
      <c r="D13" s="25">
        <v>2483055</v>
      </c>
      <c r="E13" s="31">
        <v>0.1591</v>
      </c>
      <c r="F13" s="25">
        <v>2470476</v>
      </c>
      <c r="G13" s="31">
        <v>0.1589</v>
      </c>
      <c r="H13" s="25">
        <v>-12579</v>
      </c>
      <c r="I13" s="31">
        <v>-0.0051</v>
      </c>
      <c r="J13" s="25">
        <v>-45651</v>
      </c>
      <c r="K13" s="31">
        <v>-0.0181</v>
      </c>
    </row>
    <row r="14" spans="1:11" ht="21" customHeight="1">
      <c r="A14" s="24" t="s">
        <v>64</v>
      </c>
      <c r="B14" s="237">
        <v>1112273</v>
      </c>
      <c r="C14" s="31">
        <v>0.0705</v>
      </c>
      <c r="D14" s="25">
        <v>1102448</v>
      </c>
      <c r="E14" s="31">
        <v>0.0706</v>
      </c>
      <c r="F14" s="25">
        <v>1098762</v>
      </c>
      <c r="G14" s="31">
        <v>0.0707</v>
      </c>
      <c r="H14" s="25">
        <v>-3686</v>
      </c>
      <c r="I14" s="31">
        <v>-0.0033</v>
      </c>
      <c r="J14" s="25">
        <v>-13511</v>
      </c>
      <c r="K14" s="31">
        <v>-0.0121</v>
      </c>
    </row>
    <row r="15" spans="1:11" ht="21" customHeight="1">
      <c r="A15" s="24" t="s">
        <v>67</v>
      </c>
      <c r="B15" s="237">
        <v>964620</v>
      </c>
      <c r="C15" s="31">
        <v>0.0611</v>
      </c>
      <c r="D15" s="25">
        <v>956645</v>
      </c>
      <c r="E15" s="31">
        <v>0.0613</v>
      </c>
      <c r="F15" s="25">
        <v>953791</v>
      </c>
      <c r="G15" s="31">
        <v>0.0614</v>
      </c>
      <c r="H15" s="25">
        <v>-2854</v>
      </c>
      <c r="I15" s="31">
        <v>-0.003</v>
      </c>
      <c r="J15" s="25">
        <v>-10829</v>
      </c>
      <c r="K15" s="31">
        <v>-0.0112</v>
      </c>
    </row>
    <row r="16" spans="1:11" ht="21" customHeight="1">
      <c r="A16" s="24" t="s">
        <v>384</v>
      </c>
      <c r="B16" s="237">
        <v>1525765</v>
      </c>
      <c r="C16" s="31">
        <v>0.0967</v>
      </c>
      <c r="D16" s="25">
        <v>1511266</v>
      </c>
      <c r="E16" s="31">
        <v>0.0968</v>
      </c>
      <c r="F16" s="25">
        <v>1506135</v>
      </c>
      <c r="G16" s="31">
        <v>0.0969</v>
      </c>
      <c r="H16" s="25">
        <v>-5131</v>
      </c>
      <c r="I16" s="31">
        <v>-0.0034</v>
      </c>
      <c r="J16" s="25">
        <v>-19630</v>
      </c>
      <c r="K16" s="31">
        <v>-0.0129</v>
      </c>
    </row>
    <row r="17" spans="1:11" ht="21" customHeight="1">
      <c r="A17" s="24" t="s">
        <v>383</v>
      </c>
      <c r="B17" s="237">
        <v>2962580</v>
      </c>
      <c r="C17" s="31">
        <v>0.1877</v>
      </c>
      <c r="D17" s="25">
        <v>2934331</v>
      </c>
      <c r="E17" s="31">
        <v>0.188</v>
      </c>
      <c r="F17" s="25">
        <v>2924055</v>
      </c>
      <c r="G17" s="31">
        <v>0.1881</v>
      </c>
      <c r="H17" s="25">
        <v>-10276</v>
      </c>
      <c r="I17" s="31">
        <v>-0.0035</v>
      </c>
      <c r="J17" s="25">
        <v>-38525</v>
      </c>
      <c r="K17" s="31">
        <v>-0.013</v>
      </c>
    </row>
    <row r="18" spans="1:11" ht="21" customHeight="1">
      <c r="A18" s="24" t="s">
        <v>65</v>
      </c>
      <c r="B18" s="237">
        <v>906539</v>
      </c>
      <c r="C18" s="31">
        <v>0.0574</v>
      </c>
      <c r="D18" s="25">
        <v>898424</v>
      </c>
      <c r="E18" s="31">
        <v>0.0576</v>
      </c>
      <c r="F18" s="25">
        <v>895440</v>
      </c>
      <c r="G18" s="31">
        <v>0.0576</v>
      </c>
      <c r="H18" s="25">
        <v>-2984</v>
      </c>
      <c r="I18" s="31">
        <v>-0.0033</v>
      </c>
      <c r="J18" s="25">
        <v>-11099</v>
      </c>
      <c r="K18" s="31">
        <v>-0.0122</v>
      </c>
    </row>
    <row r="19" spans="1:11" ht="21" customHeight="1">
      <c r="A19" s="24" t="s">
        <v>69</v>
      </c>
      <c r="B19" s="237">
        <v>564131</v>
      </c>
      <c r="C19" s="31">
        <v>0.0357</v>
      </c>
      <c r="D19" s="25">
        <v>559464</v>
      </c>
      <c r="E19" s="31">
        <v>0.0358</v>
      </c>
      <c r="F19" s="25">
        <v>557826</v>
      </c>
      <c r="G19" s="31">
        <v>0.0359</v>
      </c>
      <c r="H19" s="25">
        <v>-1638</v>
      </c>
      <c r="I19" s="31">
        <v>-0.0029</v>
      </c>
      <c r="J19" s="25">
        <v>-6305</v>
      </c>
      <c r="K19" s="31">
        <v>-0.0112</v>
      </c>
    </row>
    <row r="20" spans="1:11" ht="21" customHeight="1">
      <c r="A20" s="24" t="s">
        <v>71</v>
      </c>
      <c r="B20" s="237">
        <v>2395719</v>
      </c>
      <c r="C20" s="31">
        <v>0.1518</v>
      </c>
      <c r="D20" s="25">
        <v>2362277</v>
      </c>
      <c r="E20" s="31">
        <v>0.1514</v>
      </c>
      <c r="F20" s="25">
        <v>2350170</v>
      </c>
      <c r="G20" s="31">
        <v>0.1512</v>
      </c>
      <c r="H20" s="25">
        <v>-12107</v>
      </c>
      <c r="I20" s="31">
        <v>-0.0051</v>
      </c>
      <c r="J20" s="25">
        <v>-45549</v>
      </c>
      <c r="K20" s="31">
        <v>-0.019</v>
      </c>
    </row>
    <row r="21" spans="1:11" ht="21" customHeight="1" thickBot="1">
      <c r="A21" s="191" t="s">
        <v>95</v>
      </c>
      <c r="B21" s="238">
        <v>15782779</v>
      </c>
      <c r="C21" s="201">
        <v>1</v>
      </c>
      <c r="D21" s="200">
        <v>15606029</v>
      </c>
      <c r="E21" s="201">
        <v>1</v>
      </c>
      <c r="F21" s="200">
        <v>15544338</v>
      </c>
      <c r="G21" s="201">
        <v>1</v>
      </c>
      <c r="H21" s="200"/>
      <c r="I21" s="201"/>
      <c r="J21" s="200"/>
      <c r="K21" s="201"/>
    </row>
    <row r="22" ht="18.75" customHeight="1">
      <c r="K22" s="5"/>
    </row>
    <row r="23" ht="13.5" customHeight="1">
      <c r="K23" s="7" t="s">
        <v>72</v>
      </c>
    </row>
    <row r="24" spans="2:11" ht="13.5" customHeight="1">
      <c r="B24" s="6"/>
      <c r="C24" s="6"/>
      <c r="D24" s="6"/>
      <c r="E24" s="6"/>
      <c r="F24" s="6"/>
      <c r="G24" s="6"/>
      <c r="H24" s="6"/>
      <c r="I24" s="6"/>
      <c r="J24" s="6"/>
      <c r="K24" s="27"/>
    </row>
    <row r="25" spans="1:10" ht="13.5" customHeight="1">
      <c r="A25" s="6"/>
      <c r="B25" s="6"/>
      <c r="C25" s="6"/>
      <c r="D25" s="6"/>
      <c r="E25" s="6"/>
      <c r="F25" s="6"/>
      <c r="G25" s="6"/>
      <c r="H25" s="6"/>
      <c r="I25" s="6"/>
      <c r="J25" s="6"/>
    </row>
    <row r="26" spans="1:10" ht="12.75">
      <c r="A26" s="28" t="s">
        <v>73</v>
      </c>
      <c r="B26" s="6"/>
      <c r="C26" s="6"/>
      <c r="D26" s="6"/>
      <c r="E26" s="6"/>
      <c r="F26" s="6"/>
      <c r="G26" s="6"/>
      <c r="H26" s="6"/>
      <c r="I26" s="6"/>
      <c r="J26" s="6"/>
    </row>
    <row r="27" spans="1:10" ht="13.5" customHeight="1">
      <c r="A27" s="28" t="s">
        <v>74</v>
      </c>
      <c r="B27" s="6"/>
      <c r="C27" s="6"/>
      <c r="D27" s="6"/>
      <c r="E27" s="6"/>
      <c r="F27" s="6"/>
      <c r="G27" s="6"/>
      <c r="H27" s="6"/>
      <c r="I27" s="6"/>
      <c r="J27" s="6"/>
    </row>
  </sheetData>
  <sheetProtection/>
  <mergeCells count="4">
    <mergeCell ref="A9:A10"/>
    <mergeCell ref="B10:C10"/>
    <mergeCell ref="D10:E10"/>
    <mergeCell ref="F10:G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Arkusz7"/>
  <dimension ref="A1:P29"/>
  <sheetViews>
    <sheetView showGridLines="0" zoomScalePageLayoutView="0" workbookViewId="0" topLeftCell="A1">
      <selection activeCell="A1" sqref="A1"/>
    </sheetView>
  </sheetViews>
  <sheetFormatPr defaultColWidth="9.140625" defaultRowHeight="12.75"/>
  <cols>
    <col min="1" max="1" width="32.140625" style="5" customWidth="1"/>
    <col min="2" max="7" width="11.140625" style="5" customWidth="1"/>
    <col min="8" max="8" width="13.8515625" style="5" customWidth="1"/>
    <col min="9" max="11" width="11.140625" style="5" customWidth="1"/>
    <col min="12" max="12" width="22.8515625" style="5" customWidth="1"/>
    <col min="13" max="13" width="11.140625" style="5" customWidth="1"/>
    <col min="14" max="14" width="13.57421875" style="5" customWidth="1"/>
    <col min="15" max="15" width="11.7109375" style="5" customWidth="1"/>
    <col min="16" max="16" width="26.8515625" style="6" customWidth="1"/>
    <col min="17" max="16384" width="9.140625" style="5" customWidth="1"/>
  </cols>
  <sheetData>
    <row r="1" s="147" customFormat="1" ht="12.75">
      <c r="P1" s="165"/>
    </row>
    <row r="2" spans="1:6" s="149" customFormat="1" ht="15">
      <c r="A2" s="42" t="s">
        <v>455</v>
      </c>
      <c r="B2" s="148"/>
      <c r="C2" s="148"/>
      <c r="D2" s="148"/>
      <c r="E2" s="148"/>
      <c r="F2" s="148"/>
    </row>
    <row r="3" spans="1:16" s="147" customFormat="1" ht="15">
      <c r="A3" s="150" t="s">
        <v>463</v>
      </c>
      <c r="P3" s="165"/>
    </row>
    <row r="4" spans="1:14" s="147" customFormat="1" ht="15">
      <c r="A4" s="178"/>
      <c r="B4" s="179"/>
      <c r="C4" s="179"/>
      <c r="D4" s="179"/>
      <c r="E4" s="179"/>
      <c r="F4" s="179"/>
      <c r="G4" s="179"/>
      <c r="H4" s="179"/>
      <c r="I4" s="179"/>
      <c r="J4" s="179"/>
      <c r="K4" s="179"/>
      <c r="L4" s="180"/>
      <c r="M4" s="155"/>
      <c r="N4" s="155"/>
    </row>
    <row r="5" spans="1:12" s="160" customFormat="1" ht="14.25">
      <c r="A5" s="157" t="s">
        <v>466</v>
      </c>
      <c r="B5" s="163"/>
      <c r="C5" s="163"/>
      <c r="D5" s="163"/>
      <c r="E5" s="163"/>
      <c r="F5" s="163"/>
      <c r="G5" s="163"/>
      <c r="H5" s="163"/>
      <c r="I5" s="163"/>
      <c r="J5" s="163"/>
      <c r="K5" s="163"/>
      <c r="L5" s="181"/>
    </row>
    <row r="6" spans="1:12" s="160" customFormat="1" ht="14.25">
      <c r="A6" s="161" t="s">
        <v>430</v>
      </c>
      <c r="B6" s="182"/>
      <c r="C6" s="182"/>
      <c r="D6" s="182"/>
      <c r="E6" s="182"/>
      <c r="F6" s="182"/>
      <c r="G6" s="182"/>
      <c r="H6" s="182"/>
      <c r="I6" s="182"/>
      <c r="J6" s="182"/>
      <c r="K6" s="182"/>
      <c r="L6" s="183"/>
    </row>
    <row r="7" spans="1:12" s="160" customFormat="1" ht="15" thickBot="1">
      <c r="A7" s="81"/>
      <c r="B7" s="184"/>
      <c r="C7" s="184"/>
      <c r="D7" s="184"/>
      <c r="E7" s="184"/>
      <c r="F7" s="184"/>
      <c r="G7" s="184"/>
      <c r="H7" s="184"/>
      <c r="I7" s="184"/>
      <c r="J7" s="184"/>
      <c r="K7" s="184"/>
      <c r="L7" s="185"/>
    </row>
    <row r="8" spans="1:16" ht="58.5" thickBot="1">
      <c r="A8" s="32" t="s">
        <v>148</v>
      </c>
      <c r="B8" s="32" t="s">
        <v>59</v>
      </c>
      <c r="C8" s="32" t="s">
        <v>61</v>
      </c>
      <c r="D8" s="32" t="s">
        <v>421</v>
      </c>
      <c r="E8" s="32" t="s">
        <v>64</v>
      </c>
      <c r="F8" s="32" t="s">
        <v>67</v>
      </c>
      <c r="G8" s="32" t="s">
        <v>384</v>
      </c>
      <c r="H8" s="32" t="s">
        <v>383</v>
      </c>
      <c r="I8" s="32" t="s">
        <v>65</v>
      </c>
      <c r="J8" s="32" t="s">
        <v>69</v>
      </c>
      <c r="K8" s="32" t="s">
        <v>71</v>
      </c>
      <c r="L8" s="33" t="s">
        <v>149</v>
      </c>
      <c r="M8"/>
      <c r="N8"/>
      <c r="P8" s="5"/>
    </row>
    <row r="9" spans="1:16" ht="21" customHeight="1">
      <c r="A9" s="22" t="s">
        <v>59</v>
      </c>
      <c r="B9" s="34"/>
      <c r="C9" s="34"/>
      <c r="D9" s="34"/>
      <c r="E9" s="34"/>
      <c r="F9" s="34"/>
      <c r="G9" s="34"/>
      <c r="H9" s="34">
        <v>2</v>
      </c>
      <c r="I9" s="34"/>
      <c r="J9" s="34"/>
      <c r="K9" s="34"/>
      <c r="L9" s="34">
        <v>2</v>
      </c>
      <c r="M9"/>
      <c r="N9"/>
      <c r="P9" s="5"/>
    </row>
    <row r="10" spans="1:16" ht="21" customHeight="1">
      <c r="A10" s="24" t="s">
        <v>61</v>
      </c>
      <c r="B10" s="35"/>
      <c r="C10" s="35"/>
      <c r="D10" s="35"/>
      <c r="E10" s="35"/>
      <c r="F10" s="35"/>
      <c r="G10" s="35"/>
      <c r="H10" s="35">
        <v>1</v>
      </c>
      <c r="I10" s="35"/>
      <c r="J10" s="35"/>
      <c r="K10" s="35"/>
      <c r="L10" s="35">
        <v>1</v>
      </c>
      <c r="M10"/>
      <c r="N10"/>
      <c r="P10" s="5"/>
    </row>
    <row r="11" spans="1:16" ht="21" customHeight="1">
      <c r="A11" s="24" t="s">
        <v>421</v>
      </c>
      <c r="B11" s="35"/>
      <c r="C11" s="35"/>
      <c r="D11" s="35"/>
      <c r="E11" s="35">
        <v>1</v>
      </c>
      <c r="F11" s="35"/>
      <c r="G11" s="35">
        <v>1</v>
      </c>
      <c r="H11" s="35">
        <v>2</v>
      </c>
      <c r="I11" s="35"/>
      <c r="J11" s="35">
        <v>1</v>
      </c>
      <c r="K11" s="35">
        <v>1</v>
      </c>
      <c r="L11" s="35">
        <v>6</v>
      </c>
      <c r="M11"/>
      <c r="N11"/>
      <c r="P11" s="5"/>
    </row>
    <row r="12" spans="1:16" ht="21" customHeight="1">
      <c r="A12" s="24" t="s">
        <v>64</v>
      </c>
      <c r="B12" s="35">
        <v>4</v>
      </c>
      <c r="C12" s="35">
        <v>2</v>
      </c>
      <c r="D12" s="35">
        <v>3</v>
      </c>
      <c r="E12" s="35"/>
      <c r="F12" s="35"/>
      <c r="G12" s="35">
        <v>2</v>
      </c>
      <c r="H12" s="35">
        <v>5</v>
      </c>
      <c r="I12" s="35">
        <v>2</v>
      </c>
      <c r="J12" s="35">
        <v>1</v>
      </c>
      <c r="K12" s="35"/>
      <c r="L12" s="35">
        <v>19</v>
      </c>
      <c r="M12"/>
      <c r="N12"/>
      <c r="P12" s="5"/>
    </row>
    <row r="13" spans="1:16" ht="21" customHeight="1">
      <c r="A13" s="24" t="s">
        <v>67</v>
      </c>
      <c r="B13" s="35"/>
      <c r="C13" s="35"/>
      <c r="D13" s="35"/>
      <c r="E13" s="35">
        <v>1</v>
      </c>
      <c r="F13" s="35"/>
      <c r="G13" s="35"/>
      <c r="H13" s="35">
        <v>3</v>
      </c>
      <c r="I13" s="35"/>
      <c r="J13" s="35"/>
      <c r="K13" s="35">
        <v>1</v>
      </c>
      <c r="L13" s="35">
        <v>5</v>
      </c>
      <c r="M13"/>
      <c r="N13"/>
      <c r="P13" s="5"/>
    </row>
    <row r="14" spans="1:16" ht="21" customHeight="1">
      <c r="A14" s="24" t="s">
        <v>384</v>
      </c>
      <c r="B14" s="35">
        <v>1</v>
      </c>
      <c r="C14" s="35"/>
      <c r="D14" s="35"/>
      <c r="E14" s="35"/>
      <c r="F14" s="35"/>
      <c r="G14" s="35"/>
      <c r="H14" s="35">
        <v>1</v>
      </c>
      <c r="I14" s="35"/>
      <c r="J14" s="35"/>
      <c r="K14" s="35"/>
      <c r="L14" s="35">
        <v>2</v>
      </c>
      <c r="M14"/>
      <c r="N14"/>
      <c r="P14" s="5"/>
    </row>
    <row r="15" spans="1:16" ht="21" customHeight="1">
      <c r="A15" s="24" t="s">
        <v>383</v>
      </c>
      <c r="B15" s="35">
        <v>18</v>
      </c>
      <c r="C15" s="35">
        <v>7</v>
      </c>
      <c r="D15" s="35">
        <v>18</v>
      </c>
      <c r="E15" s="35">
        <v>4</v>
      </c>
      <c r="F15" s="35">
        <v>10</v>
      </c>
      <c r="G15" s="35">
        <v>6</v>
      </c>
      <c r="H15" s="35"/>
      <c r="I15" s="35">
        <v>2</v>
      </c>
      <c r="J15" s="35">
        <v>2</v>
      </c>
      <c r="K15" s="35">
        <v>12</v>
      </c>
      <c r="L15" s="35">
        <v>79</v>
      </c>
      <c r="M15"/>
      <c r="N15"/>
      <c r="P15" s="5"/>
    </row>
    <row r="16" spans="1:16" ht="21" customHeight="1">
      <c r="A16" s="24" t="s">
        <v>65</v>
      </c>
      <c r="B16" s="35">
        <v>2</v>
      </c>
      <c r="C16" s="35">
        <v>3</v>
      </c>
      <c r="D16" s="35">
        <v>4</v>
      </c>
      <c r="E16" s="35">
        <v>4</v>
      </c>
      <c r="F16" s="35">
        <v>2</v>
      </c>
      <c r="G16" s="35">
        <v>3</v>
      </c>
      <c r="H16" s="35">
        <v>7</v>
      </c>
      <c r="I16" s="35"/>
      <c r="J16" s="35">
        <v>1</v>
      </c>
      <c r="K16" s="35">
        <v>2</v>
      </c>
      <c r="L16" s="35">
        <v>28</v>
      </c>
      <c r="M16"/>
      <c r="N16"/>
      <c r="P16" s="5"/>
    </row>
    <row r="17" spans="1:16" ht="21" customHeight="1">
      <c r="A17" s="24" t="s">
        <v>69</v>
      </c>
      <c r="B17" s="35"/>
      <c r="C17" s="35"/>
      <c r="D17" s="35">
        <v>1</v>
      </c>
      <c r="E17" s="35"/>
      <c r="F17" s="35"/>
      <c r="G17" s="35">
        <v>1</v>
      </c>
      <c r="H17" s="35"/>
      <c r="I17" s="35"/>
      <c r="J17" s="35"/>
      <c r="K17" s="35"/>
      <c r="L17" s="35">
        <v>2</v>
      </c>
      <c r="M17"/>
      <c r="N17"/>
      <c r="P17" s="5"/>
    </row>
    <row r="18" spans="1:16" ht="21" customHeight="1">
      <c r="A18" s="48" t="s">
        <v>71</v>
      </c>
      <c r="B18" s="95"/>
      <c r="C18" s="95"/>
      <c r="D18" s="95">
        <v>1</v>
      </c>
      <c r="E18" s="95">
        <v>2</v>
      </c>
      <c r="F18" s="95">
        <v>2</v>
      </c>
      <c r="G18" s="95"/>
      <c r="H18" s="95">
        <v>3</v>
      </c>
      <c r="I18" s="95">
        <v>3</v>
      </c>
      <c r="J18" s="95">
        <v>1</v>
      </c>
      <c r="K18" s="95"/>
      <c r="L18" s="95">
        <v>12</v>
      </c>
      <c r="M18"/>
      <c r="N18"/>
      <c r="P18" s="5"/>
    </row>
    <row r="19" spans="1:16" ht="31.5" customHeight="1">
      <c r="A19" s="96" t="s">
        <v>150</v>
      </c>
      <c r="B19" s="97">
        <v>25</v>
      </c>
      <c r="C19" s="97">
        <v>12</v>
      </c>
      <c r="D19" s="97">
        <v>27</v>
      </c>
      <c r="E19" s="97">
        <v>12</v>
      </c>
      <c r="F19" s="97">
        <v>14</v>
      </c>
      <c r="G19" s="97">
        <v>13</v>
      </c>
      <c r="H19" s="97">
        <v>24</v>
      </c>
      <c r="I19" s="97">
        <v>7</v>
      </c>
      <c r="J19" s="97">
        <v>6</v>
      </c>
      <c r="K19" s="97">
        <v>16</v>
      </c>
      <c r="L19" s="98">
        <v>156</v>
      </c>
      <c r="M19"/>
      <c r="N19"/>
      <c r="P19" s="5"/>
    </row>
    <row r="20" spans="1:15" ht="25.5" customHeight="1" thickBot="1">
      <c r="A20" s="191" t="s">
        <v>151</v>
      </c>
      <c r="B20" s="202">
        <v>-23</v>
      </c>
      <c r="C20" s="202">
        <v>-11</v>
      </c>
      <c r="D20" s="202">
        <v>-21</v>
      </c>
      <c r="E20" s="202">
        <v>7</v>
      </c>
      <c r="F20" s="202">
        <v>-9</v>
      </c>
      <c r="G20" s="202">
        <v>-11</v>
      </c>
      <c r="H20" s="202">
        <v>55</v>
      </c>
      <c r="I20" s="202">
        <v>21</v>
      </c>
      <c r="J20" s="202">
        <v>-4</v>
      </c>
      <c r="K20" s="202">
        <v>-4</v>
      </c>
      <c r="L20" s="203"/>
      <c r="M20" s="6"/>
      <c r="N20" s="6"/>
      <c r="O20" s="6"/>
    </row>
    <row r="21" spans="1:15" ht="14.25" customHeight="1">
      <c r="A21" s="6"/>
      <c r="B21" s="6"/>
      <c r="C21" s="6"/>
      <c r="D21" s="6"/>
      <c r="E21" s="6"/>
      <c r="F21" s="6"/>
      <c r="G21" s="6"/>
      <c r="H21" s="6"/>
      <c r="I21" s="6"/>
      <c r="J21" s="6"/>
      <c r="K21" s="6"/>
      <c r="L21" s="6"/>
      <c r="M21" s="6"/>
      <c r="N21" s="6"/>
      <c r="O21" s="6"/>
    </row>
    <row r="22" spans="1:15" ht="21.75" customHeight="1">
      <c r="A22" s="7"/>
      <c r="B22" s="6"/>
      <c r="C22" s="6"/>
      <c r="D22" s="6"/>
      <c r="E22" s="6"/>
      <c r="F22" s="6"/>
      <c r="G22" s="6"/>
      <c r="H22" s="6"/>
      <c r="I22" s="6"/>
      <c r="J22" s="6"/>
      <c r="K22" s="6"/>
      <c r="L22" s="7" t="s">
        <v>72</v>
      </c>
      <c r="M22" s="6"/>
      <c r="N22" s="6"/>
      <c r="O22" s="6"/>
    </row>
    <row r="23" spans="1:15" ht="39.75" customHeight="1">
      <c r="A23" s="6"/>
      <c r="B23" s="6"/>
      <c r="C23" s="6"/>
      <c r="D23" s="6"/>
      <c r="E23" s="6"/>
      <c r="F23" s="6"/>
      <c r="G23" s="6"/>
      <c r="H23" s="6"/>
      <c r="I23" s="6"/>
      <c r="J23" s="6"/>
      <c r="K23" s="6"/>
      <c r="L23" s="6"/>
      <c r="M23" s="6"/>
      <c r="N23" s="6"/>
      <c r="O23" s="6"/>
    </row>
    <row r="24" spans="1:15" ht="12.75">
      <c r="A24" s="255" t="s">
        <v>96</v>
      </c>
      <c r="B24" s="256"/>
      <c r="C24" s="256"/>
      <c r="D24" s="256"/>
      <c r="E24" s="256"/>
      <c r="F24" s="256"/>
      <c r="G24" s="256"/>
      <c r="H24" s="256"/>
      <c r="I24" s="256"/>
      <c r="J24" s="256"/>
      <c r="K24" s="256"/>
      <c r="L24" s="256"/>
      <c r="M24" s="6"/>
      <c r="N24" s="6"/>
      <c r="O24" s="6"/>
    </row>
    <row r="25" spans="1:15" ht="12.75">
      <c r="A25" s="255" t="s">
        <v>97</v>
      </c>
      <c r="B25" s="255"/>
      <c r="C25" s="255"/>
      <c r="D25" s="255"/>
      <c r="E25" s="255"/>
      <c r="F25" s="255"/>
      <c r="G25" s="255"/>
      <c r="H25" s="255"/>
      <c r="I25" s="255"/>
      <c r="J25" s="255"/>
      <c r="K25" s="255"/>
      <c r="L25" s="255"/>
      <c r="M25" s="6"/>
      <c r="N25" s="6"/>
      <c r="O25" s="6"/>
    </row>
    <row r="26" spans="1:15" ht="17.25" customHeight="1">
      <c r="A26" s="9"/>
      <c r="B26" s="9"/>
      <c r="C26" s="9"/>
      <c r="D26" s="9"/>
      <c r="E26" s="9"/>
      <c r="F26" s="9"/>
      <c r="G26" s="9"/>
      <c r="H26" s="9"/>
      <c r="I26" s="9"/>
      <c r="J26" s="9"/>
      <c r="K26" s="6"/>
      <c r="L26" s="6"/>
      <c r="M26" s="6"/>
      <c r="N26" s="6"/>
      <c r="O26" s="6"/>
    </row>
    <row r="27" spans="1:14" ht="17.25" customHeight="1">
      <c r="A27" s="257" t="s">
        <v>116</v>
      </c>
      <c r="B27" s="257"/>
      <c r="C27" s="257"/>
      <c r="D27" s="257"/>
      <c r="E27" s="257"/>
      <c r="F27" s="257"/>
      <c r="G27" s="257"/>
      <c r="H27" s="10"/>
      <c r="I27" s="10"/>
      <c r="J27" s="10"/>
      <c r="K27" s="6"/>
      <c r="L27" s="6"/>
      <c r="M27" s="6"/>
      <c r="N27" s="6"/>
    </row>
    <row r="28" spans="1:12" ht="17.25" customHeight="1">
      <c r="A28" s="257" t="s">
        <v>117</v>
      </c>
      <c r="B28" s="257"/>
      <c r="C28" s="257"/>
      <c r="D28" s="257"/>
      <c r="E28" s="257"/>
      <c r="F28" s="257"/>
      <c r="G28" s="257"/>
      <c r="H28" s="10"/>
      <c r="I28" s="10"/>
      <c r="J28" s="10"/>
      <c r="K28" s="6"/>
      <c r="L28" s="6"/>
    </row>
    <row r="29" spans="1:12" ht="12.75">
      <c r="A29" s="6"/>
      <c r="B29" s="6"/>
      <c r="C29" s="6"/>
      <c r="D29" s="6"/>
      <c r="E29" s="6"/>
      <c r="F29" s="6"/>
      <c r="G29" s="6"/>
      <c r="H29" s="6"/>
      <c r="I29" s="6"/>
      <c r="J29" s="6"/>
      <c r="K29" s="6"/>
      <c r="L29" s="6"/>
    </row>
  </sheetData>
  <sheetProtection/>
  <mergeCells count="4">
    <mergeCell ref="A24:L24"/>
    <mergeCell ref="A25:L25"/>
    <mergeCell ref="A27:G27"/>
    <mergeCell ref="A28:G2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Arkusz8"/>
  <dimension ref="A1:Y29"/>
  <sheetViews>
    <sheetView showGridLines="0" zoomScalePageLayoutView="0" workbookViewId="0" topLeftCell="A1">
      <selection activeCell="A1" sqref="A1"/>
    </sheetView>
  </sheetViews>
  <sheetFormatPr defaultColWidth="9.140625" defaultRowHeight="12.75"/>
  <cols>
    <col min="1" max="1" width="35.28125" style="5" customWidth="1"/>
    <col min="2" max="2" width="11.140625" style="5" customWidth="1"/>
    <col min="3" max="3" width="12.421875" style="5" customWidth="1"/>
    <col min="4" max="4" width="11.140625" style="5" customWidth="1"/>
    <col min="5" max="5" width="12.421875" style="5" customWidth="1"/>
    <col min="6" max="6" width="11.140625" style="5" customWidth="1"/>
    <col min="7" max="7" width="12.421875" style="5" customWidth="1"/>
    <col min="8" max="8" width="11.140625" style="5" customWidth="1"/>
    <col min="9" max="9" width="12.421875" style="5" customWidth="1"/>
    <col min="10" max="10" width="11.140625" style="5" customWidth="1"/>
    <col min="11" max="11" width="12.421875" style="5" customWidth="1"/>
    <col min="12" max="12" width="11.140625" style="5" customWidth="1"/>
    <col min="13" max="13" width="12.421875" style="5" customWidth="1"/>
    <col min="14" max="14" width="11.140625" style="5" customWidth="1"/>
    <col min="15" max="15" width="12.421875" style="5" customWidth="1"/>
    <col min="16" max="16" width="11.140625" style="5" customWidth="1"/>
    <col min="17" max="17" width="12.421875" style="5" customWidth="1"/>
    <col min="18" max="18" width="11.140625" style="5" customWidth="1"/>
    <col min="19" max="21" width="12.28125" style="5" customWidth="1"/>
    <col min="22" max="22" width="12.7109375" style="5" customWidth="1"/>
    <col min="23" max="24" width="16.421875" style="5" customWidth="1"/>
    <col min="25" max="25" width="16.421875" style="6" customWidth="1"/>
    <col min="26" max="16384" width="9.140625" style="5" customWidth="1"/>
  </cols>
  <sheetData>
    <row r="1" s="147" customFormat="1" ht="12.75">
      <c r="Y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Y4" s="165"/>
    </row>
    <row r="5" spans="1:25" s="160" customFormat="1" ht="14.25">
      <c r="A5" s="157" t="s">
        <v>467</v>
      </c>
      <c r="B5" s="159"/>
      <c r="C5" s="159"/>
      <c r="D5" s="159"/>
      <c r="E5" s="159"/>
      <c r="F5" s="159"/>
      <c r="G5" s="159"/>
      <c r="H5" s="159"/>
      <c r="I5" s="159"/>
      <c r="J5" s="159"/>
      <c r="K5" s="159"/>
      <c r="L5" s="159"/>
      <c r="M5" s="159"/>
      <c r="N5" s="159"/>
      <c r="O5" s="159"/>
      <c r="P5" s="159"/>
      <c r="Q5" s="159"/>
      <c r="R5" s="159"/>
      <c r="S5" s="159"/>
      <c r="T5" s="159"/>
      <c r="U5" s="159"/>
      <c r="V5" s="159"/>
      <c r="W5" s="159"/>
      <c r="X5" s="159"/>
      <c r="Y5" s="159"/>
    </row>
    <row r="6" spans="1:25" s="160" customFormat="1" ht="14.25">
      <c r="A6" s="161" t="s">
        <v>431</v>
      </c>
      <c r="B6" s="159"/>
      <c r="C6" s="159"/>
      <c r="D6" s="159"/>
      <c r="E6" s="159"/>
      <c r="F6" s="159"/>
      <c r="G6" s="159"/>
      <c r="H6" s="159"/>
      <c r="I6" s="159"/>
      <c r="J6" s="159"/>
      <c r="K6" s="159"/>
      <c r="L6" s="159"/>
      <c r="M6" s="159"/>
      <c r="N6" s="159"/>
      <c r="O6" s="159"/>
      <c r="P6" s="159"/>
      <c r="Q6" s="159"/>
      <c r="R6" s="159"/>
      <c r="S6" s="159"/>
      <c r="T6" s="159"/>
      <c r="U6" s="159"/>
      <c r="V6" s="159"/>
      <c r="W6" s="159"/>
      <c r="X6" s="159"/>
      <c r="Y6" s="159"/>
    </row>
    <row r="7" spans="1:25" s="160" customFormat="1" ht="15" thickBot="1">
      <c r="A7" s="81"/>
      <c r="B7" s="159"/>
      <c r="C7" s="159"/>
      <c r="D7" s="159"/>
      <c r="E7" s="159"/>
      <c r="F7" s="159"/>
      <c r="G7" s="159"/>
      <c r="H7" s="159"/>
      <c r="I7" s="159"/>
      <c r="J7" s="159"/>
      <c r="K7" s="159"/>
      <c r="L7" s="159"/>
      <c r="M7" s="159"/>
      <c r="N7" s="159"/>
      <c r="O7" s="159"/>
      <c r="P7" s="159"/>
      <c r="Q7" s="159"/>
      <c r="R7" s="159"/>
      <c r="S7" s="159"/>
      <c r="T7" s="159"/>
      <c r="U7" s="159"/>
      <c r="V7" s="159"/>
      <c r="W7" s="159"/>
      <c r="X7" s="159"/>
      <c r="Y7" s="159"/>
    </row>
    <row r="8" spans="1:25" s="99" customFormat="1" ht="19.5" customHeight="1">
      <c r="A8" s="245" t="s">
        <v>45</v>
      </c>
      <c r="B8" s="245" t="s">
        <v>49</v>
      </c>
      <c r="C8" s="258"/>
      <c r="D8" s="245" t="s">
        <v>76</v>
      </c>
      <c r="E8" s="258"/>
      <c r="F8" s="245" t="s">
        <v>77</v>
      </c>
      <c r="G8" s="258"/>
      <c r="H8" s="245" t="s">
        <v>78</v>
      </c>
      <c r="I8" s="258"/>
      <c r="J8" s="245" t="s">
        <v>79</v>
      </c>
      <c r="K8" s="258"/>
      <c r="L8" s="245" t="s">
        <v>80</v>
      </c>
      <c r="M8" s="258"/>
      <c r="N8" s="245" t="s">
        <v>81</v>
      </c>
      <c r="O8" s="258"/>
      <c r="P8" s="245" t="s">
        <v>82</v>
      </c>
      <c r="Q8" s="258"/>
      <c r="R8" s="245" t="s">
        <v>118</v>
      </c>
      <c r="S8" s="258"/>
      <c r="T8" s="259" t="s">
        <v>48</v>
      </c>
      <c r="U8" s="245"/>
      <c r="V8" s="258"/>
      <c r="W8" s="259" t="s">
        <v>152</v>
      </c>
      <c r="X8" s="245"/>
      <c r="Y8" s="258"/>
    </row>
    <row r="9" spans="1:25" s="103" customFormat="1" ht="28.5">
      <c r="A9" s="250"/>
      <c r="B9" s="131" t="s">
        <v>119</v>
      </c>
      <c r="C9" s="131" t="s">
        <v>120</v>
      </c>
      <c r="D9" s="131" t="s">
        <v>119</v>
      </c>
      <c r="E9" s="131" t="s">
        <v>120</v>
      </c>
      <c r="F9" s="131" t="s">
        <v>119</v>
      </c>
      <c r="G9" s="131" t="s">
        <v>120</v>
      </c>
      <c r="H9" s="131" t="s">
        <v>119</v>
      </c>
      <c r="I9" s="131" t="s">
        <v>120</v>
      </c>
      <c r="J9" s="131" t="s">
        <v>119</v>
      </c>
      <c r="K9" s="131" t="s">
        <v>120</v>
      </c>
      <c r="L9" s="131" t="s">
        <v>119</v>
      </c>
      <c r="M9" s="131" t="s">
        <v>120</v>
      </c>
      <c r="N9" s="131" t="s">
        <v>119</v>
      </c>
      <c r="O9" s="131" t="s">
        <v>120</v>
      </c>
      <c r="P9" s="131" t="s">
        <v>119</v>
      </c>
      <c r="Q9" s="131" t="s">
        <v>120</v>
      </c>
      <c r="R9" s="131" t="s">
        <v>119</v>
      </c>
      <c r="S9" s="131" t="s">
        <v>120</v>
      </c>
      <c r="T9" s="131" t="s">
        <v>119</v>
      </c>
      <c r="U9" s="131" t="s">
        <v>120</v>
      </c>
      <c r="V9" s="131" t="s">
        <v>153</v>
      </c>
      <c r="W9" s="131" t="s">
        <v>154</v>
      </c>
      <c r="X9" s="131" t="s">
        <v>155</v>
      </c>
      <c r="Y9" s="131" t="s">
        <v>121</v>
      </c>
    </row>
    <row r="10" spans="1:25" s="100" customFormat="1" ht="19.5" customHeight="1">
      <c r="A10" s="267" t="s">
        <v>46</v>
      </c>
      <c r="B10" s="263" t="s">
        <v>84</v>
      </c>
      <c r="C10" s="264"/>
      <c r="D10" s="263" t="s">
        <v>85</v>
      </c>
      <c r="E10" s="264"/>
      <c r="F10" s="263" t="s">
        <v>86</v>
      </c>
      <c r="G10" s="264"/>
      <c r="H10" s="263" t="s">
        <v>87</v>
      </c>
      <c r="I10" s="264"/>
      <c r="J10" s="263" t="s">
        <v>88</v>
      </c>
      <c r="K10" s="264"/>
      <c r="L10" s="263" t="s">
        <v>89</v>
      </c>
      <c r="M10" s="264"/>
      <c r="N10" s="263" t="s">
        <v>90</v>
      </c>
      <c r="O10" s="264"/>
      <c r="P10" s="263" t="s">
        <v>91</v>
      </c>
      <c r="Q10" s="264"/>
      <c r="R10" s="263" t="s">
        <v>92</v>
      </c>
      <c r="S10" s="264"/>
      <c r="T10" s="260" t="s">
        <v>122</v>
      </c>
      <c r="U10" s="260" t="s">
        <v>123</v>
      </c>
      <c r="V10" s="260" t="s">
        <v>156</v>
      </c>
      <c r="W10" s="262" t="s">
        <v>157</v>
      </c>
      <c r="X10" s="263"/>
      <c r="Y10" s="263"/>
    </row>
    <row r="11" spans="1:25" s="100" customFormat="1" ht="19.5" customHeight="1" thickBot="1">
      <c r="A11" s="268"/>
      <c r="B11" s="101" t="s">
        <v>122</v>
      </c>
      <c r="C11" s="101" t="s">
        <v>123</v>
      </c>
      <c r="D11" s="101" t="s">
        <v>122</v>
      </c>
      <c r="E11" s="101" t="s">
        <v>123</v>
      </c>
      <c r="F11" s="101" t="s">
        <v>122</v>
      </c>
      <c r="G11" s="101" t="s">
        <v>123</v>
      </c>
      <c r="H11" s="101" t="s">
        <v>122</v>
      </c>
      <c r="I11" s="101" t="s">
        <v>123</v>
      </c>
      <c r="J11" s="101" t="s">
        <v>122</v>
      </c>
      <c r="K11" s="101" t="s">
        <v>123</v>
      </c>
      <c r="L11" s="101" t="s">
        <v>122</v>
      </c>
      <c r="M11" s="101" t="s">
        <v>123</v>
      </c>
      <c r="N11" s="101" t="s">
        <v>122</v>
      </c>
      <c r="O11" s="101" t="s">
        <v>123</v>
      </c>
      <c r="P11" s="101" t="s">
        <v>122</v>
      </c>
      <c r="Q11" s="101" t="s">
        <v>123</v>
      </c>
      <c r="R11" s="101" t="s">
        <v>122</v>
      </c>
      <c r="S11" s="102" t="s">
        <v>123</v>
      </c>
      <c r="T11" s="261"/>
      <c r="U11" s="261"/>
      <c r="V11" s="261"/>
      <c r="W11" s="101" t="s">
        <v>158</v>
      </c>
      <c r="X11" s="102" t="s">
        <v>159</v>
      </c>
      <c r="Y11" s="101" t="s">
        <v>124</v>
      </c>
    </row>
    <row r="12" spans="1:25" ht="21" customHeight="1">
      <c r="A12" s="75" t="s">
        <v>59</v>
      </c>
      <c r="B12" s="130"/>
      <c r="C12" s="130"/>
      <c r="D12" s="130"/>
      <c r="E12" s="130"/>
      <c r="F12" s="130"/>
      <c r="G12" s="130"/>
      <c r="H12" s="123"/>
      <c r="I12" s="123"/>
      <c r="J12" s="123">
        <v>0</v>
      </c>
      <c r="K12" s="123">
        <v>4</v>
      </c>
      <c r="L12" s="123">
        <v>2</v>
      </c>
      <c r="M12" s="123">
        <v>6</v>
      </c>
      <c r="N12" s="123">
        <v>0</v>
      </c>
      <c r="O12" s="123">
        <v>4</v>
      </c>
      <c r="P12" s="123">
        <v>0</v>
      </c>
      <c r="Q12" s="123">
        <v>6</v>
      </c>
      <c r="R12" s="123">
        <v>0</v>
      </c>
      <c r="S12" s="123">
        <v>5</v>
      </c>
      <c r="T12" s="123">
        <v>2</v>
      </c>
      <c r="U12" s="123">
        <v>25</v>
      </c>
      <c r="V12" s="123">
        <v>-23</v>
      </c>
      <c r="W12" s="123">
        <v>389326.51</v>
      </c>
      <c r="X12" s="123">
        <v>891237.75</v>
      </c>
      <c r="Y12" s="123">
        <v>-501911.24</v>
      </c>
    </row>
    <row r="13" spans="1:25" ht="21" customHeight="1">
      <c r="A13" s="204" t="s">
        <v>61</v>
      </c>
      <c r="B13" s="35"/>
      <c r="C13" s="35"/>
      <c r="D13" s="35"/>
      <c r="E13" s="35"/>
      <c r="F13" s="35"/>
      <c r="G13" s="35"/>
      <c r="H13" s="205">
        <v>0</v>
      </c>
      <c r="I13" s="205">
        <v>1</v>
      </c>
      <c r="J13" s="205">
        <v>1</v>
      </c>
      <c r="K13" s="205">
        <v>6</v>
      </c>
      <c r="L13" s="205">
        <v>0</v>
      </c>
      <c r="M13" s="205">
        <v>3</v>
      </c>
      <c r="N13" s="205">
        <v>0</v>
      </c>
      <c r="O13" s="205">
        <v>2</v>
      </c>
      <c r="P13" s="205"/>
      <c r="Q13" s="205"/>
      <c r="R13" s="205"/>
      <c r="S13" s="205"/>
      <c r="T13" s="205">
        <v>1</v>
      </c>
      <c r="U13" s="205">
        <v>12</v>
      </c>
      <c r="V13" s="205">
        <v>-11</v>
      </c>
      <c r="W13" s="205">
        <v>242218.92</v>
      </c>
      <c r="X13" s="205">
        <v>274971.29</v>
      </c>
      <c r="Y13" s="205">
        <v>-32752.37</v>
      </c>
    </row>
    <row r="14" spans="1:25" ht="21" customHeight="1">
      <c r="A14" s="204" t="s">
        <v>421</v>
      </c>
      <c r="B14" s="35"/>
      <c r="C14" s="35"/>
      <c r="D14" s="35"/>
      <c r="E14" s="35"/>
      <c r="F14" s="35"/>
      <c r="G14" s="35"/>
      <c r="H14" s="205">
        <v>1</v>
      </c>
      <c r="I14" s="205">
        <v>0</v>
      </c>
      <c r="J14" s="205">
        <v>0</v>
      </c>
      <c r="K14" s="205">
        <v>3</v>
      </c>
      <c r="L14" s="205">
        <v>2</v>
      </c>
      <c r="M14" s="205">
        <v>6</v>
      </c>
      <c r="N14" s="205">
        <v>3</v>
      </c>
      <c r="O14" s="205">
        <v>7</v>
      </c>
      <c r="P14" s="205">
        <v>0</v>
      </c>
      <c r="Q14" s="205">
        <v>6</v>
      </c>
      <c r="R14" s="205">
        <v>0</v>
      </c>
      <c r="S14" s="205">
        <v>5</v>
      </c>
      <c r="T14" s="205">
        <v>6</v>
      </c>
      <c r="U14" s="205">
        <v>27</v>
      </c>
      <c r="V14" s="205">
        <v>-21</v>
      </c>
      <c r="W14" s="205">
        <v>767978.69</v>
      </c>
      <c r="X14" s="205">
        <v>1411751.47</v>
      </c>
      <c r="Y14" s="205">
        <v>-643772.78</v>
      </c>
    </row>
    <row r="15" spans="1:25" ht="21" customHeight="1">
      <c r="A15" s="204" t="s">
        <v>64</v>
      </c>
      <c r="B15" s="35"/>
      <c r="C15" s="35"/>
      <c r="D15" s="35"/>
      <c r="E15" s="35"/>
      <c r="F15" s="35"/>
      <c r="G15" s="35"/>
      <c r="H15" s="205">
        <v>0</v>
      </c>
      <c r="I15" s="205">
        <v>1</v>
      </c>
      <c r="J15" s="205">
        <v>1</v>
      </c>
      <c r="K15" s="205">
        <v>1</v>
      </c>
      <c r="L15" s="205">
        <v>3</v>
      </c>
      <c r="M15" s="205">
        <v>4</v>
      </c>
      <c r="N15" s="205">
        <v>6</v>
      </c>
      <c r="O15" s="205">
        <v>4</v>
      </c>
      <c r="P15" s="205">
        <v>4</v>
      </c>
      <c r="Q15" s="205">
        <v>2</v>
      </c>
      <c r="R15" s="205">
        <v>5</v>
      </c>
      <c r="S15" s="205">
        <v>0</v>
      </c>
      <c r="T15" s="205">
        <v>19</v>
      </c>
      <c r="U15" s="205">
        <v>12</v>
      </c>
      <c r="V15" s="205">
        <v>7</v>
      </c>
      <c r="W15" s="205">
        <v>510463.4</v>
      </c>
      <c r="X15" s="205">
        <v>359847.7</v>
      </c>
      <c r="Y15" s="205">
        <v>150615.7</v>
      </c>
    </row>
    <row r="16" spans="1:25" ht="21" customHeight="1">
      <c r="A16" s="204" t="s">
        <v>67</v>
      </c>
      <c r="B16" s="35"/>
      <c r="C16" s="35"/>
      <c r="D16" s="35"/>
      <c r="E16" s="35"/>
      <c r="F16" s="35"/>
      <c r="G16" s="35"/>
      <c r="H16" s="205"/>
      <c r="I16" s="205"/>
      <c r="J16" s="205">
        <v>2</v>
      </c>
      <c r="K16" s="205">
        <v>4</v>
      </c>
      <c r="L16" s="205">
        <v>0</v>
      </c>
      <c r="M16" s="205">
        <v>8</v>
      </c>
      <c r="N16" s="205">
        <v>1</v>
      </c>
      <c r="O16" s="205">
        <v>1</v>
      </c>
      <c r="P16" s="205">
        <v>2</v>
      </c>
      <c r="Q16" s="205">
        <v>1</v>
      </c>
      <c r="R16" s="205"/>
      <c r="S16" s="205"/>
      <c r="T16" s="205">
        <v>5</v>
      </c>
      <c r="U16" s="205">
        <v>14</v>
      </c>
      <c r="V16" s="205">
        <v>-9</v>
      </c>
      <c r="W16" s="205">
        <v>297711.15</v>
      </c>
      <c r="X16" s="205">
        <v>344877.03</v>
      </c>
      <c r="Y16" s="205">
        <v>-47165.88</v>
      </c>
    </row>
    <row r="17" spans="1:25" ht="21" customHeight="1">
      <c r="A17" s="204" t="s">
        <v>384</v>
      </c>
      <c r="B17" s="35"/>
      <c r="C17" s="35"/>
      <c r="D17" s="35"/>
      <c r="E17" s="35"/>
      <c r="F17" s="35"/>
      <c r="G17" s="35"/>
      <c r="H17" s="205">
        <v>0</v>
      </c>
      <c r="I17" s="205">
        <v>2</v>
      </c>
      <c r="J17" s="205">
        <v>1</v>
      </c>
      <c r="K17" s="205">
        <v>2</v>
      </c>
      <c r="L17" s="205">
        <v>1</v>
      </c>
      <c r="M17" s="205">
        <v>4</v>
      </c>
      <c r="N17" s="205">
        <v>0</v>
      </c>
      <c r="O17" s="205">
        <v>4</v>
      </c>
      <c r="P17" s="205"/>
      <c r="Q17" s="205"/>
      <c r="R17" s="205">
        <v>0</v>
      </c>
      <c r="S17" s="205">
        <v>1</v>
      </c>
      <c r="T17" s="205">
        <v>2</v>
      </c>
      <c r="U17" s="205">
        <v>13</v>
      </c>
      <c r="V17" s="205">
        <v>-11</v>
      </c>
      <c r="W17" s="205">
        <v>308531.57</v>
      </c>
      <c r="X17" s="205">
        <v>598455.38</v>
      </c>
      <c r="Y17" s="205">
        <v>-289923.81</v>
      </c>
    </row>
    <row r="18" spans="1:25" ht="21" customHeight="1">
      <c r="A18" s="204" t="s">
        <v>383</v>
      </c>
      <c r="B18" s="35"/>
      <c r="C18" s="35"/>
      <c r="D18" s="35"/>
      <c r="E18" s="35"/>
      <c r="F18" s="35"/>
      <c r="G18" s="35"/>
      <c r="H18" s="205">
        <v>4</v>
      </c>
      <c r="I18" s="205">
        <v>2</v>
      </c>
      <c r="J18" s="205">
        <v>17</v>
      </c>
      <c r="K18" s="205">
        <v>6</v>
      </c>
      <c r="L18" s="205">
        <v>29</v>
      </c>
      <c r="M18" s="205">
        <v>8</v>
      </c>
      <c r="N18" s="205">
        <v>11</v>
      </c>
      <c r="O18" s="205">
        <v>4</v>
      </c>
      <c r="P18" s="205">
        <v>9</v>
      </c>
      <c r="Q18" s="205">
        <v>3</v>
      </c>
      <c r="R18" s="205">
        <v>9</v>
      </c>
      <c r="S18" s="205">
        <v>1</v>
      </c>
      <c r="T18" s="205">
        <v>79</v>
      </c>
      <c r="U18" s="205">
        <v>24</v>
      </c>
      <c r="V18" s="205">
        <v>55</v>
      </c>
      <c r="W18" s="205">
        <v>2104945.94</v>
      </c>
      <c r="X18" s="205">
        <v>1193471.7</v>
      </c>
      <c r="Y18" s="205">
        <v>911474.24</v>
      </c>
    </row>
    <row r="19" spans="1:25" ht="21" customHeight="1">
      <c r="A19" s="204" t="s">
        <v>65</v>
      </c>
      <c r="B19" s="35"/>
      <c r="C19" s="35"/>
      <c r="D19" s="35"/>
      <c r="E19" s="35"/>
      <c r="F19" s="35"/>
      <c r="G19" s="35"/>
      <c r="H19" s="205">
        <v>1</v>
      </c>
      <c r="I19" s="205">
        <v>1</v>
      </c>
      <c r="J19" s="205">
        <v>9</v>
      </c>
      <c r="K19" s="205">
        <v>1</v>
      </c>
      <c r="L19" s="205">
        <v>6</v>
      </c>
      <c r="M19" s="205">
        <v>2</v>
      </c>
      <c r="N19" s="205">
        <v>8</v>
      </c>
      <c r="O19" s="205">
        <v>2</v>
      </c>
      <c r="P19" s="205">
        <v>4</v>
      </c>
      <c r="Q19" s="205">
        <v>0</v>
      </c>
      <c r="R19" s="205">
        <v>0</v>
      </c>
      <c r="S19" s="205">
        <v>1</v>
      </c>
      <c r="T19" s="205">
        <v>28</v>
      </c>
      <c r="U19" s="205">
        <v>7</v>
      </c>
      <c r="V19" s="205">
        <v>21</v>
      </c>
      <c r="W19" s="205">
        <v>778596.35</v>
      </c>
      <c r="X19" s="205">
        <v>376780.4</v>
      </c>
      <c r="Y19" s="205">
        <v>401815.95</v>
      </c>
    </row>
    <row r="20" spans="1:25" ht="21" customHeight="1">
      <c r="A20" s="204" t="s">
        <v>69</v>
      </c>
      <c r="B20" s="35"/>
      <c r="C20" s="35"/>
      <c r="D20" s="35"/>
      <c r="E20" s="35"/>
      <c r="F20" s="35"/>
      <c r="G20" s="35"/>
      <c r="H20" s="205"/>
      <c r="I20" s="205"/>
      <c r="J20" s="205">
        <v>0</v>
      </c>
      <c r="K20" s="205">
        <v>2</v>
      </c>
      <c r="L20" s="205">
        <v>1</v>
      </c>
      <c r="M20" s="205">
        <v>2</v>
      </c>
      <c r="N20" s="205">
        <v>1</v>
      </c>
      <c r="O20" s="205">
        <v>1</v>
      </c>
      <c r="P20" s="205">
        <v>0</v>
      </c>
      <c r="Q20" s="205">
        <v>1</v>
      </c>
      <c r="R20" s="205"/>
      <c r="S20" s="205"/>
      <c r="T20" s="205">
        <v>2</v>
      </c>
      <c r="U20" s="205">
        <v>6</v>
      </c>
      <c r="V20" s="205">
        <v>-4</v>
      </c>
      <c r="W20" s="205">
        <v>159530.73</v>
      </c>
      <c r="X20" s="205">
        <v>96427.27</v>
      </c>
      <c r="Y20" s="205">
        <v>63103.46</v>
      </c>
    </row>
    <row r="21" spans="1:25" ht="21" customHeight="1">
      <c r="A21" s="204" t="s">
        <v>71</v>
      </c>
      <c r="B21" s="35"/>
      <c r="C21" s="35"/>
      <c r="D21" s="35"/>
      <c r="E21" s="35"/>
      <c r="F21" s="35"/>
      <c r="G21" s="35"/>
      <c r="H21" s="205">
        <v>2</v>
      </c>
      <c r="I21" s="205">
        <v>1</v>
      </c>
      <c r="J21" s="205">
        <v>1</v>
      </c>
      <c r="K21" s="205">
        <v>3</v>
      </c>
      <c r="L21" s="205">
        <v>4</v>
      </c>
      <c r="M21" s="205">
        <v>5</v>
      </c>
      <c r="N21" s="205">
        <v>3</v>
      </c>
      <c r="O21" s="205">
        <v>4</v>
      </c>
      <c r="P21" s="205">
        <v>1</v>
      </c>
      <c r="Q21" s="205">
        <v>1</v>
      </c>
      <c r="R21" s="205">
        <v>1</v>
      </c>
      <c r="S21" s="205">
        <v>2</v>
      </c>
      <c r="T21" s="205">
        <v>12</v>
      </c>
      <c r="U21" s="205">
        <v>16</v>
      </c>
      <c r="V21" s="205">
        <v>-4</v>
      </c>
      <c r="W21" s="205">
        <v>869162.99</v>
      </c>
      <c r="X21" s="205">
        <v>880646.26</v>
      </c>
      <c r="Y21" s="205">
        <v>-11483.27</v>
      </c>
    </row>
    <row r="22" spans="1:25" s="38" customFormat="1" ht="21" customHeight="1" thickBot="1">
      <c r="A22" s="206" t="s">
        <v>95</v>
      </c>
      <c r="B22" s="207"/>
      <c r="C22" s="207"/>
      <c r="D22" s="207"/>
      <c r="E22" s="207"/>
      <c r="F22" s="207"/>
      <c r="G22" s="207"/>
      <c r="H22" s="208">
        <v>8</v>
      </c>
      <c r="I22" s="208">
        <v>8</v>
      </c>
      <c r="J22" s="208">
        <v>32</v>
      </c>
      <c r="K22" s="208">
        <v>32</v>
      </c>
      <c r="L22" s="208">
        <v>48</v>
      </c>
      <c r="M22" s="208">
        <v>48</v>
      </c>
      <c r="N22" s="208">
        <v>33</v>
      </c>
      <c r="O22" s="208">
        <v>33</v>
      </c>
      <c r="P22" s="208">
        <v>20</v>
      </c>
      <c r="Q22" s="208">
        <v>20</v>
      </c>
      <c r="R22" s="208">
        <v>15</v>
      </c>
      <c r="S22" s="208">
        <v>15</v>
      </c>
      <c r="T22" s="208">
        <v>156</v>
      </c>
      <c r="U22" s="208">
        <v>156</v>
      </c>
      <c r="V22" s="208">
        <v>0</v>
      </c>
      <c r="W22" s="208">
        <v>6428466.25</v>
      </c>
      <c r="X22" s="208">
        <v>6428466.25</v>
      </c>
      <c r="Y22" s="208">
        <v>0</v>
      </c>
    </row>
    <row r="23" spans="1:25" ht="12.75">
      <c r="A23"/>
      <c r="B23"/>
      <c r="C23"/>
      <c r="D23"/>
      <c r="E23"/>
      <c r="F23"/>
      <c r="G23"/>
      <c r="H23"/>
      <c r="I23"/>
      <c r="J23"/>
      <c r="K23"/>
      <c r="L23"/>
      <c r="M23"/>
      <c r="N23"/>
      <c r="O23"/>
      <c r="P23"/>
      <c r="Q23"/>
      <c r="R23"/>
      <c r="S23"/>
      <c r="T23"/>
      <c r="U23"/>
      <c r="V23"/>
      <c r="W23"/>
      <c r="X23"/>
      <c r="Y23"/>
    </row>
    <row r="24" spans="2:25" ht="12.75">
      <c r="B24" s="6"/>
      <c r="C24" s="6"/>
      <c r="D24" s="6"/>
      <c r="E24" s="6"/>
      <c r="F24" s="6"/>
      <c r="G24" s="6"/>
      <c r="H24" s="6"/>
      <c r="I24" s="6"/>
      <c r="J24" s="6"/>
      <c r="K24" s="6"/>
      <c r="L24" s="6"/>
      <c r="M24" s="6"/>
      <c r="N24" s="6"/>
      <c r="O24" s="6"/>
      <c r="P24" s="6"/>
      <c r="Q24" s="6"/>
      <c r="R24" s="6"/>
      <c r="S24" s="6"/>
      <c r="T24" s="6"/>
      <c r="U24" s="6"/>
      <c r="V24" s="6"/>
      <c r="W24" s="6"/>
      <c r="X24" s="6"/>
      <c r="Y24" s="7" t="s">
        <v>125</v>
      </c>
    </row>
    <row r="25" spans="1:24" ht="12.75">
      <c r="A25" s="7"/>
      <c r="B25" s="6"/>
      <c r="C25" s="6"/>
      <c r="D25" s="6"/>
      <c r="E25" s="6"/>
      <c r="F25" s="6"/>
      <c r="G25" s="6"/>
      <c r="H25" s="6"/>
      <c r="I25" s="6"/>
      <c r="J25" s="6"/>
      <c r="K25" s="6"/>
      <c r="L25" s="6"/>
      <c r="M25" s="6"/>
      <c r="N25" s="6"/>
      <c r="O25" s="6"/>
      <c r="P25" s="6"/>
      <c r="Q25" s="6"/>
      <c r="R25" s="6"/>
      <c r="S25" s="6"/>
      <c r="T25" s="6"/>
      <c r="U25" s="6"/>
      <c r="V25" s="6"/>
      <c r="W25" s="6"/>
      <c r="X25" s="6"/>
    </row>
    <row r="26" spans="1:24" ht="39" customHeight="1">
      <c r="A26" s="6" t="s">
        <v>96</v>
      </c>
      <c r="B26" s="6"/>
      <c r="C26" s="6"/>
      <c r="D26" s="6"/>
      <c r="E26" s="6"/>
      <c r="F26" s="6"/>
      <c r="G26" s="6"/>
      <c r="H26" s="6"/>
      <c r="I26" s="6"/>
      <c r="J26" s="6"/>
      <c r="K26" s="6"/>
      <c r="L26" s="6"/>
      <c r="M26" s="6"/>
      <c r="N26" s="6"/>
      <c r="O26" s="6"/>
      <c r="P26" s="6"/>
      <c r="Q26" s="6"/>
      <c r="R26" s="6"/>
      <c r="S26" s="6"/>
      <c r="T26" s="6"/>
      <c r="U26" s="6"/>
      <c r="V26" s="6"/>
      <c r="W26" s="6"/>
      <c r="X26" s="6"/>
    </row>
    <row r="27" spans="1:24" ht="25.5" customHeight="1">
      <c r="A27" s="265" t="s">
        <v>97</v>
      </c>
      <c r="B27" s="265"/>
      <c r="C27" s="265"/>
      <c r="D27" s="265"/>
      <c r="E27" s="265"/>
      <c r="F27" s="265"/>
      <c r="G27" s="265"/>
      <c r="H27" s="265"/>
      <c r="I27" s="265"/>
      <c r="J27" s="265"/>
      <c r="K27" s="265"/>
      <c r="L27" s="265"/>
      <c r="M27" s="6"/>
      <c r="N27" s="6"/>
      <c r="O27" s="6"/>
      <c r="P27" s="6"/>
      <c r="Q27" s="6"/>
      <c r="R27" s="6"/>
      <c r="S27" s="6"/>
      <c r="T27" s="6"/>
      <c r="U27" s="6"/>
      <c r="V27" s="6"/>
      <c r="W27" s="6"/>
      <c r="X27" s="6"/>
    </row>
    <row r="28" spans="1:24" ht="12.75">
      <c r="A28" s="265"/>
      <c r="B28" s="266"/>
      <c r="C28" s="266"/>
      <c r="D28" s="266"/>
      <c r="E28" s="266"/>
      <c r="F28" s="266"/>
      <c r="G28" s="266"/>
      <c r="H28" s="266"/>
      <c r="I28" s="266"/>
      <c r="J28" s="266"/>
      <c r="K28" s="266"/>
      <c r="L28" s="266"/>
      <c r="M28" s="6"/>
      <c r="N28" s="6"/>
      <c r="O28" s="6"/>
      <c r="P28" s="6"/>
      <c r="Q28" s="6"/>
      <c r="R28" s="6"/>
      <c r="S28" s="6"/>
      <c r="T28" s="6"/>
      <c r="U28" s="6"/>
      <c r="V28" s="6"/>
      <c r="W28" s="6"/>
      <c r="X28" s="6"/>
    </row>
    <row r="29" spans="1:24" ht="12.75">
      <c r="A29" s="6"/>
      <c r="B29" s="6"/>
      <c r="C29" s="6"/>
      <c r="D29" s="6"/>
      <c r="E29" s="6"/>
      <c r="F29" s="6"/>
      <c r="G29" s="6"/>
      <c r="H29" s="6"/>
      <c r="I29" s="6"/>
      <c r="J29" s="6"/>
      <c r="K29" s="6"/>
      <c r="L29" s="6"/>
      <c r="M29" s="6"/>
      <c r="N29" s="6"/>
      <c r="O29" s="6"/>
      <c r="P29" s="6"/>
      <c r="Q29" s="6"/>
      <c r="R29" s="6"/>
      <c r="S29" s="6"/>
      <c r="T29" s="6"/>
      <c r="U29" s="6"/>
      <c r="V29" s="6"/>
      <c r="W29" s="6"/>
      <c r="X29" s="6"/>
    </row>
  </sheetData>
  <sheetProtection/>
  <mergeCells count="28">
    <mergeCell ref="A28:L28"/>
    <mergeCell ref="A27:L27"/>
    <mergeCell ref="P10:Q10"/>
    <mergeCell ref="R10:S10"/>
    <mergeCell ref="A10:A11"/>
    <mergeCell ref="B10:C10"/>
    <mergeCell ref="D10:E10"/>
    <mergeCell ref="F10:G10"/>
    <mergeCell ref="V10:V11"/>
    <mergeCell ref="W10:Y10"/>
    <mergeCell ref="H10:I10"/>
    <mergeCell ref="J10:K10"/>
    <mergeCell ref="L10:M10"/>
    <mergeCell ref="N10:O10"/>
    <mergeCell ref="U10:U11"/>
    <mergeCell ref="T10:T11"/>
    <mergeCell ref="A8:A9"/>
    <mergeCell ref="B8:C8"/>
    <mergeCell ref="D8:E8"/>
    <mergeCell ref="F8:G8"/>
    <mergeCell ref="H8:I8"/>
    <mergeCell ref="J8:K8"/>
    <mergeCell ref="L8:M8"/>
    <mergeCell ref="N8:O8"/>
    <mergeCell ref="P8:Q8"/>
    <mergeCell ref="R8:S8"/>
    <mergeCell ref="T8:V8"/>
    <mergeCell ref="W8:Y8"/>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Arkusz9"/>
  <dimension ref="A1:M28"/>
  <sheetViews>
    <sheetView showGridLines="0" zoomScalePageLayoutView="0" workbookViewId="0" topLeftCell="A1">
      <selection activeCell="A1" sqref="A1"/>
    </sheetView>
  </sheetViews>
  <sheetFormatPr defaultColWidth="9.140625" defaultRowHeight="12.75"/>
  <cols>
    <col min="1" max="1" width="32.57421875" style="5" customWidth="1"/>
    <col min="2" max="4" width="16.140625" style="5" customWidth="1"/>
    <col min="5" max="5" width="28.00390625" style="5" customWidth="1"/>
    <col min="6" max="6" width="22.00390625" style="5" customWidth="1"/>
    <col min="7" max="12" width="15.28125" style="5" customWidth="1"/>
    <col min="13" max="13" width="15.28125" style="6" customWidth="1"/>
    <col min="14" max="16384" width="9.140625" style="5" customWidth="1"/>
  </cols>
  <sheetData>
    <row r="1" s="147" customFormat="1" ht="12.75">
      <c r="M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M4" s="165"/>
    </row>
    <row r="5" spans="1:13" s="160" customFormat="1" ht="14.25">
      <c r="A5" s="157" t="s">
        <v>470</v>
      </c>
      <c r="B5" s="175"/>
      <c r="C5" s="175"/>
      <c r="D5" s="175"/>
      <c r="E5" s="175"/>
      <c r="M5" s="176"/>
    </row>
    <row r="6" spans="1:13" s="160" customFormat="1" ht="14.25">
      <c r="A6" s="161" t="s">
        <v>126</v>
      </c>
      <c r="B6" s="175"/>
      <c r="C6" s="175"/>
      <c r="D6" s="175"/>
      <c r="E6" s="175"/>
      <c r="M6" s="176"/>
    </row>
    <row r="7" spans="1:13" s="160" customFormat="1" ht="15" thickBot="1">
      <c r="A7" s="81"/>
      <c r="B7" s="177"/>
      <c r="C7" s="175"/>
      <c r="D7" s="175"/>
      <c r="E7" s="175"/>
      <c r="M7" s="176"/>
    </row>
    <row r="8" spans="1:13" s="74" customFormat="1" ht="15.75" customHeight="1">
      <c r="A8" s="258" t="s">
        <v>45</v>
      </c>
      <c r="B8" s="259" t="s">
        <v>127</v>
      </c>
      <c r="C8" s="245"/>
      <c r="D8" s="245"/>
      <c r="E8" s="258"/>
      <c r="M8" s="89"/>
    </row>
    <row r="9" spans="1:13" s="74" customFormat="1" ht="15.75" customHeight="1">
      <c r="A9" s="251"/>
      <c r="B9" s="269" t="s">
        <v>128</v>
      </c>
      <c r="C9" s="270"/>
      <c r="D9" s="270"/>
      <c r="E9" s="270"/>
      <c r="M9" s="89"/>
    </row>
    <row r="10" spans="1:13" s="74" customFormat="1" ht="15.75" customHeight="1">
      <c r="A10" s="251"/>
      <c r="B10" s="209" t="s">
        <v>432</v>
      </c>
      <c r="C10" s="210" t="s">
        <v>433</v>
      </c>
      <c r="D10" s="210" t="s">
        <v>434</v>
      </c>
      <c r="E10" s="210" t="s">
        <v>435</v>
      </c>
      <c r="M10" s="89"/>
    </row>
    <row r="11" spans="1:13" s="74" customFormat="1" ht="15.75" customHeight="1">
      <c r="A11" s="271" t="s">
        <v>46</v>
      </c>
      <c r="B11" s="273" t="s">
        <v>129</v>
      </c>
      <c r="C11" s="274"/>
      <c r="D11" s="274"/>
      <c r="E11" s="274"/>
      <c r="M11" s="89"/>
    </row>
    <row r="12" spans="1:13" s="74" customFormat="1" ht="15.75" customHeight="1" thickBot="1">
      <c r="A12" s="272"/>
      <c r="B12" s="275" t="s">
        <v>130</v>
      </c>
      <c r="C12" s="276"/>
      <c r="D12" s="276"/>
      <c r="E12" s="276"/>
      <c r="M12" s="89"/>
    </row>
    <row r="13" spans="1:13" s="74" customFormat="1" ht="21" customHeight="1">
      <c r="A13" s="48" t="s">
        <v>59</v>
      </c>
      <c r="B13" s="73">
        <v>227889</v>
      </c>
      <c r="C13" s="73">
        <v>204279</v>
      </c>
      <c r="D13" s="73">
        <v>203919</v>
      </c>
      <c r="E13" s="73">
        <v>242250581</v>
      </c>
      <c r="M13" s="89"/>
    </row>
    <row r="14" spans="1:13" s="74" customFormat="1" ht="21" customHeight="1">
      <c r="A14" s="24" t="s">
        <v>61</v>
      </c>
      <c r="B14" s="205">
        <v>136087</v>
      </c>
      <c r="C14" s="205">
        <v>124137</v>
      </c>
      <c r="D14" s="205">
        <v>123783</v>
      </c>
      <c r="E14" s="205">
        <v>112786251</v>
      </c>
      <c r="M14" s="89"/>
    </row>
    <row r="15" spans="1:13" s="74" customFormat="1" ht="21" customHeight="1">
      <c r="A15" s="24" t="s">
        <v>421</v>
      </c>
      <c r="B15" s="205">
        <v>525835</v>
      </c>
      <c r="C15" s="205">
        <v>482304</v>
      </c>
      <c r="D15" s="205">
        <v>488923</v>
      </c>
      <c r="E15" s="205">
        <v>526872892</v>
      </c>
      <c r="M15" s="89"/>
    </row>
    <row r="16" spans="1:13" s="74" customFormat="1" ht="21" customHeight="1">
      <c r="A16" s="24" t="s">
        <v>64</v>
      </c>
      <c r="B16" s="205">
        <v>178090</v>
      </c>
      <c r="C16" s="205">
        <v>162630</v>
      </c>
      <c r="D16" s="205">
        <v>163619</v>
      </c>
      <c r="E16" s="205">
        <v>130325700</v>
      </c>
      <c r="M16" s="89"/>
    </row>
    <row r="17" spans="1:13" s="74" customFormat="1" ht="21" customHeight="1">
      <c r="A17" s="24" t="s">
        <v>67</v>
      </c>
      <c r="B17" s="205">
        <v>174396</v>
      </c>
      <c r="C17" s="205">
        <v>161829</v>
      </c>
      <c r="D17" s="205">
        <v>163925</v>
      </c>
      <c r="E17" s="205">
        <v>117011571</v>
      </c>
      <c r="M17" s="89"/>
    </row>
    <row r="18" spans="1:13" s="74" customFormat="1" ht="21" customHeight="1">
      <c r="A18" s="24" t="s">
        <v>384</v>
      </c>
      <c r="B18" s="205">
        <v>208747</v>
      </c>
      <c r="C18" s="205">
        <v>191643</v>
      </c>
      <c r="D18" s="205">
        <v>192828</v>
      </c>
      <c r="E18" s="205">
        <v>198294990</v>
      </c>
      <c r="M18" s="89"/>
    </row>
    <row r="19" spans="1:13" s="74" customFormat="1" ht="21" customHeight="1">
      <c r="A19" s="24" t="s">
        <v>383</v>
      </c>
      <c r="B19" s="205">
        <v>836092</v>
      </c>
      <c r="C19" s="205">
        <v>785042</v>
      </c>
      <c r="D19" s="205">
        <v>796863</v>
      </c>
      <c r="E19" s="205">
        <v>519191443</v>
      </c>
      <c r="M19" s="89"/>
    </row>
    <row r="20" spans="1:13" s="74" customFormat="1" ht="21" customHeight="1">
      <c r="A20" s="24" t="s">
        <v>65</v>
      </c>
      <c r="B20" s="205">
        <v>125013</v>
      </c>
      <c r="C20" s="205">
        <v>116544</v>
      </c>
      <c r="D20" s="205">
        <v>114520</v>
      </c>
      <c r="E20" s="205">
        <v>116389390</v>
      </c>
      <c r="M20" s="89"/>
    </row>
    <row r="21" spans="1:13" s="74" customFormat="1" ht="21" customHeight="1">
      <c r="A21" s="24" t="s">
        <v>69</v>
      </c>
      <c r="B21" s="205">
        <v>54748</v>
      </c>
      <c r="C21" s="205">
        <v>51949</v>
      </c>
      <c r="D21" s="205">
        <v>92444</v>
      </c>
      <c r="E21" s="205">
        <v>67189617</v>
      </c>
      <c r="M21" s="89"/>
    </row>
    <row r="22" spans="1:13" s="74" customFormat="1" ht="21" customHeight="1">
      <c r="A22" s="24" t="s">
        <v>71</v>
      </c>
      <c r="B22" s="205">
        <v>342115</v>
      </c>
      <c r="C22" s="205">
        <v>311851</v>
      </c>
      <c r="D22" s="205">
        <v>308985</v>
      </c>
      <c r="E22" s="205">
        <v>399179685</v>
      </c>
      <c r="M22" s="89"/>
    </row>
    <row r="23" spans="1:13" s="74" customFormat="1" ht="21" customHeight="1" thickBot="1">
      <c r="A23" s="198" t="s">
        <v>48</v>
      </c>
      <c r="B23" s="208">
        <v>2809012</v>
      </c>
      <c r="C23" s="208">
        <v>2592208</v>
      </c>
      <c r="D23" s="208">
        <v>2649809</v>
      </c>
      <c r="E23" s="208">
        <v>2429492120</v>
      </c>
      <c r="M23" s="89"/>
    </row>
    <row r="24" spans="1:5" ht="15.75" customHeight="1">
      <c r="A24"/>
      <c r="B24"/>
      <c r="C24"/>
      <c r="D24"/>
      <c r="E24"/>
    </row>
    <row r="25" spans="1:5" ht="15.75" customHeight="1">
      <c r="A25"/>
      <c r="B25"/>
      <c r="C25"/>
      <c r="D25"/>
      <c r="E25"/>
    </row>
    <row r="26" spans="1:5" ht="15.75" customHeight="1">
      <c r="A26"/>
      <c r="B26"/>
      <c r="C26"/>
      <c r="D26"/>
      <c r="E26" s="11" t="s">
        <v>72</v>
      </c>
    </row>
    <row r="27" spans="1:5" ht="15.75" customHeight="1">
      <c r="A27"/>
      <c r="B27"/>
      <c r="C27"/>
      <c r="D27"/>
      <c r="E27"/>
    </row>
    <row r="28" spans="1:5" ht="12.75">
      <c r="A28"/>
      <c r="B28"/>
      <c r="C28"/>
      <c r="D28"/>
      <c r="E28"/>
    </row>
  </sheetData>
  <sheetProtection/>
  <mergeCells count="6">
    <mergeCell ref="A8:A10"/>
    <mergeCell ref="B8:E8"/>
    <mergeCell ref="B9:E9"/>
    <mergeCell ref="A11:A12"/>
    <mergeCell ref="B11:E11"/>
    <mergeCell ref="B12:E12"/>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Arkusz10"/>
  <dimension ref="A1:I31"/>
  <sheetViews>
    <sheetView showGridLines="0" zoomScalePageLayoutView="0" workbookViewId="0" topLeftCell="A1">
      <selection activeCell="A1" sqref="A1"/>
    </sheetView>
  </sheetViews>
  <sheetFormatPr defaultColWidth="9.140625" defaultRowHeight="12.75"/>
  <cols>
    <col min="1" max="1" width="30.140625" style="5" customWidth="1"/>
    <col min="2" max="8" width="24.28125" style="5" customWidth="1"/>
    <col min="9" max="9" width="24.28125" style="6" customWidth="1"/>
    <col min="10" max="16384" width="9.140625" style="5" customWidth="1"/>
  </cols>
  <sheetData>
    <row r="1" s="147" customFormat="1" ht="12.75">
      <c r="I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I4" s="165"/>
    </row>
    <row r="5" spans="1:9" s="160" customFormat="1" ht="14.25">
      <c r="A5" s="157" t="s">
        <v>471</v>
      </c>
      <c r="B5" s="171"/>
      <c r="C5" s="171"/>
      <c r="D5" s="171"/>
      <c r="E5" s="171"/>
      <c r="F5" s="171"/>
      <c r="G5" s="171"/>
      <c r="H5" s="172"/>
      <c r="I5" s="172"/>
    </row>
    <row r="6" spans="1:9" s="160" customFormat="1" ht="14.25">
      <c r="A6" s="161" t="s">
        <v>472</v>
      </c>
      <c r="B6" s="171"/>
      <c r="C6" s="171"/>
      <c r="D6" s="171"/>
      <c r="E6" s="171"/>
      <c r="F6" s="171"/>
      <c r="G6" s="171"/>
      <c r="H6" s="172"/>
      <c r="I6" s="172"/>
    </row>
    <row r="7" spans="1:9" s="160" customFormat="1" ht="15" thickBot="1">
      <c r="A7" s="81"/>
      <c r="B7" s="173"/>
      <c r="C7" s="171"/>
      <c r="D7" s="173"/>
      <c r="E7" s="171"/>
      <c r="F7" s="173"/>
      <c r="G7" s="171"/>
      <c r="H7" s="174"/>
      <c r="I7" s="172"/>
    </row>
    <row r="8" spans="1:9" s="74" customFormat="1" ht="14.25">
      <c r="A8" s="277" t="s">
        <v>45</v>
      </c>
      <c r="B8" s="259" t="s">
        <v>473</v>
      </c>
      <c r="C8" s="258"/>
      <c r="D8" s="259" t="s">
        <v>473</v>
      </c>
      <c r="E8" s="258"/>
      <c r="F8" s="259" t="s">
        <v>473</v>
      </c>
      <c r="G8" s="258"/>
      <c r="H8" s="259" t="s">
        <v>473</v>
      </c>
      <c r="I8" s="258"/>
    </row>
    <row r="9" spans="1:9" s="74" customFormat="1" ht="14.25">
      <c r="A9" s="278"/>
      <c r="B9" s="281" t="s">
        <v>474</v>
      </c>
      <c r="C9" s="282"/>
      <c r="D9" s="281" t="s">
        <v>474</v>
      </c>
      <c r="E9" s="282"/>
      <c r="F9" s="281" t="s">
        <v>474</v>
      </c>
      <c r="G9" s="282"/>
      <c r="H9" s="281" t="s">
        <v>474</v>
      </c>
      <c r="I9" s="282"/>
    </row>
    <row r="10" spans="1:9" s="74" customFormat="1" ht="19.5" customHeight="1">
      <c r="A10" s="278"/>
      <c r="B10" s="283" t="s">
        <v>432</v>
      </c>
      <c r="C10" s="284"/>
      <c r="D10" s="283" t="s">
        <v>433</v>
      </c>
      <c r="E10" s="284"/>
      <c r="F10" s="283" t="s">
        <v>434</v>
      </c>
      <c r="G10" s="284"/>
      <c r="H10" s="283" t="s">
        <v>435</v>
      </c>
      <c r="I10" s="284"/>
    </row>
    <row r="11" spans="1:9" s="74" customFormat="1" ht="19.5" customHeight="1">
      <c r="A11" s="279" t="s">
        <v>46</v>
      </c>
      <c r="B11" s="104" t="s">
        <v>160</v>
      </c>
      <c r="C11" s="104" t="s">
        <v>161</v>
      </c>
      <c r="D11" s="104" t="s">
        <v>160</v>
      </c>
      <c r="E11" s="104" t="s">
        <v>161</v>
      </c>
      <c r="F11" s="104" t="s">
        <v>160</v>
      </c>
      <c r="G11" s="104" t="s">
        <v>161</v>
      </c>
      <c r="H11" s="104" t="s">
        <v>160</v>
      </c>
      <c r="I11" s="104" t="s">
        <v>161</v>
      </c>
    </row>
    <row r="12" spans="1:9" s="74" customFormat="1" ht="15" thickBot="1">
      <c r="A12" s="280"/>
      <c r="B12" s="106" t="s">
        <v>162</v>
      </c>
      <c r="C12" s="106" t="s">
        <v>163</v>
      </c>
      <c r="D12" s="106" t="s">
        <v>162</v>
      </c>
      <c r="E12" s="106" t="s">
        <v>163</v>
      </c>
      <c r="F12" s="106" t="s">
        <v>162</v>
      </c>
      <c r="G12" s="106" t="s">
        <v>163</v>
      </c>
      <c r="H12" s="106" t="s">
        <v>162</v>
      </c>
      <c r="I12" s="106" t="s">
        <v>163</v>
      </c>
    </row>
    <row r="13" spans="1:9" s="74" customFormat="1" ht="21" customHeight="1">
      <c r="A13" s="107" t="s">
        <v>59</v>
      </c>
      <c r="B13" s="108">
        <v>18358591.47</v>
      </c>
      <c r="C13" s="108">
        <v>40249.39</v>
      </c>
      <c r="D13" s="108">
        <v>16353863.55</v>
      </c>
      <c r="E13" s="108">
        <v>18163.07</v>
      </c>
      <c r="F13" s="108">
        <v>15419987.17</v>
      </c>
      <c r="G13" s="108">
        <v>10532.95</v>
      </c>
      <c r="H13" s="108">
        <v>18551878428.7</v>
      </c>
      <c r="I13" s="108">
        <v>360814362.34</v>
      </c>
    </row>
    <row r="14" spans="1:9" s="74" customFormat="1" ht="21" customHeight="1">
      <c r="A14" s="24" t="s">
        <v>61</v>
      </c>
      <c r="B14" s="205">
        <v>14581462.32</v>
      </c>
      <c r="C14" s="205">
        <v>32353.85</v>
      </c>
      <c r="D14" s="205">
        <v>12665679.34</v>
      </c>
      <c r="E14" s="205">
        <v>10167</v>
      </c>
      <c r="F14" s="205">
        <v>11548130.31</v>
      </c>
      <c r="G14" s="205">
        <v>4745.18</v>
      </c>
      <c r="H14" s="205">
        <v>9851286161.15</v>
      </c>
      <c r="I14" s="205">
        <v>153222446.7</v>
      </c>
    </row>
    <row r="15" spans="1:9" s="74" customFormat="1" ht="21" customHeight="1">
      <c r="A15" s="24" t="s">
        <v>421</v>
      </c>
      <c r="B15" s="205">
        <v>56207191.38</v>
      </c>
      <c r="C15" s="205">
        <v>123486.94</v>
      </c>
      <c r="D15" s="205">
        <v>48806179.33</v>
      </c>
      <c r="E15" s="205">
        <v>26904.9</v>
      </c>
      <c r="F15" s="205">
        <v>44957843.85</v>
      </c>
      <c r="G15" s="205">
        <v>11960.74</v>
      </c>
      <c r="H15" s="205">
        <v>53271629617.14</v>
      </c>
      <c r="I15" s="205">
        <v>961348856.78</v>
      </c>
    </row>
    <row r="16" spans="1:9" s="74" customFormat="1" ht="21" customHeight="1">
      <c r="A16" s="24" t="s">
        <v>64</v>
      </c>
      <c r="B16" s="205">
        <v>15513037.04</v>
      </c>
      <c r="C16" s="205">
        <v>22862.93</v>
      </c>
      <c r="D16" s="205">
        <v>13683849.68</v>
      </c>
      <c r="E16" s="205">
        <v>11047.42</v>
      </c>
      <c r="F16" s="205">
        <v>12895374.62</v>
      </c>
      <c r="G16" s="205">
        <v>7005.55</v>
      </c>
      <c r="H16" s="205">
        <v>10479675242.2</v>
      </c>
      <c r="I16" s="205">
        <v>164131731.61</v>
      </c>
    </row>
    <row r="17" spans="1:9" s="74" customFormat="1" ht="21" customHeight="1">
      <c r="A17" s="24" t="s">
        <v>67</v>
      </c>
      <c r="B17" s="205">
        <v>17917366.4</v>
      </c>
      <c r="C17" s="205">
        <v>20988.41</v>
      </c>
      <c r="D17" s="205">
        <v>15907624.29</v>
      </c>
      <c r="E17" s="205">
        <v>8087.43</v>
      </c>
      <c r="F17" s="205">
        <v>14851230.65</v>
      </c>
      <c r="G17" s="205">
        <v>4748.35</v>
      </c>
      <c r="H17" s="205">
        <v>9728618656.33</v>
      </c>
      <c r="I17" s="205">
        <v>139243736.98</v>
      </c>
    </row>
    <row r="18" spans="1:9" s="74" customFormat="1" ht="21" customHeight="1">
      <c r="A18" s="24" t="s">
        <v>384</v>
      </c>
      <c r="B18" s="205">
        <v>20426131.53</v>
      </c>
      <c r="C18" s="205">
        <v>37475.34</v>
      </c>
      <c r="D18" s="205">
        <v>17882413.52</v>
      </c>
      <c r="E18" s="205">
        <v>7911.99</v>
      </c>
      <c r="F18" s="205">
        <v>16701978.82</v>
      </c>
      <c r="G18" s="205">
        <v>7881.15</v>
      </c>
      <c r="H18" s="205">
        <v>18007996054.35</v>
      </c>
      <c r="I18" s="205">
        <v>299897628.27</v>
      </c>
    </row>
    <row r="19" spans="1:9" s="74" customFormat="1" ht="21" customHeight="1">
      <c r="A19" s="24" t="s">
        <v>383</v>
      </c>
      <c r="B19" s="205">
        <v>103627848.04</v>
      </c>
      <c r="C19" s="205">
        <v>152919.3</v>
      </c>
      <c r="D19" s="205">
        <v>89999007.04</v>
      </c>
      <c r="E19" s="205">
        <v>31230.16</v>
      </c>
      <c r="F19" s="205">
        <v>82571140.97</v>
      </c>
      <c r="G19" s="205">
        <v>11422.51</v>
      </c>
      <c r="H19" s="205">
        <v>54554625444.19</v>
      </c>
      <c r="I19" s="205">
        <v>797215444</v>
      </c>
    </row>
    <row r="20" spans="1:9" s="74" customFormat="1" ht="21" customHeight="1">
      <c r="A20" s="24" t="s">
        <v>65</v>
      </c>
      <c r="B20" s="205">
        <v>10620738.1</v>
      </c>
      <c r="C20" s="205">
        <v>32871.41</v>
      </c>
      <c r="D20" s="205">
        <v>9441701.46</v>
      </c>
      <c r="E20" s="205">
        <v>4933.46</v>
      </c>
      <c r="F20" s="205">
        <v>8978282.73</v>
      </c>
      <c r="G20" s="205">
        <v>4852.24</v>
      </c>
      <c r="H20" s="205">
        <v>9234172932.56</v>
      </c>
      <c r="I20" s="205">
        <v>151056269.1</v>
      </c>
    </row>
    <row r="21" spans="1:9" s="74" customFormat="1" ht="21" customHeight="1">
      <c r="A21" s="24" t="s">
        <v>69</v>
      </c>
      <c r="B21" s="205">
        <v>3763762.42</v>
      </c>
      <c r="C21" s="205">
        <v>10337.97</v>
      </c>
      <c r="D21" s="205">
        <v>3067032.09</v>
      </c>
      <c r="E21" s="205">
        <v>4518.83</v>
      </c>
      <c r="F21" s="205">
        <v>3179998.65</v>
      </c>
      <c r="G21" s="205">
        <v>3045.95</v>
      </c>
      <c r="H21" s="205">
        <v>4895553213.53</v>
      </c>
      <c r="I21" s="205">
        <v>82215380.8</v>
      </c>
    </row>
    <row r="22" spans="1:9" s="74" customFormat="1" ht="21" customHeight="1">
      <c r="A22" s="24" t="s">
        <v>71</v>
      </c>
      <c r="B22" s="205">
        <v>29399466.96</v>
      </c>
      <c r="C22" s="205">
        <v>48582.4</v>
      </c>
      <c r="D22" s="205">
        <v>26406156.49</v>
      </c>
      <c r="E22" s="205">
        <v>16810.42</v>
      </c>
      <c r="F22" s="205">
        <v>24479116.82</v>
      </c>
      <c r="G22" s="205">
        <v>8914.63</v>
      </c>
      <c r="H22" s="205">
        <v>32726264542.52</v>
      </c>
      <c r="I22" s="205">
        <v>567852029.74</v>
      </c>
    </row>
    <row r="23" spans="1:9" s="74" customFormat="1" ht="21" customHeight="1" thickBot="1">
      <c r="A23" s="198" t="s">
        <v>48</v>
      </c>
      <c r="B23" s="208">
        <v>290415595.66</v>
      </c>
      <c r="C23" s="208">
        <v>522127.94</v>
      </c>
      <c r="D23" s="208">
        <v>254213506.79</v>
      </c>
      <c r="E23" s="208">
        <v>139774.68</v>
      </c>
      <c r="F23" s="208">
        <v>235583084.59</v>
      </c>
      <c r="G23" s="208">
        <v>75109.25</v>
      </c>
      <c r="H23" s="208">
        <v>221301700292.67</v>
      </c>
      <c r="I23" s="208">
        <v>3676997886.32</v>
      </c>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s="7" t="s">
        <v>72</v>
      </c>
    </row>
    <row r="27" spans="1:9" ht="19.5" customHeight="1">
      <c r="A27"/>
      <c r="B27"/>
      <c r="C27"/>
      <c r="D27"/>
      <c r="E27"/>
      <c r="F27"/>
      <c r="G27"/>
      <c r="H27"/>
      <c r="I27"/>
    </row>
    <row r="28" spans="1:9" ht="12.75">
      <c r="A28"/>
      <c r="B28"/>
      <c r="C28"/>
      <c r="D28"/>
      <c r="E28"/>
      <c r="F28"/>
      <c r="G28"/>
      <c r="H28"/>
      <c r="I28"/>
    </row>
    <row r="29" spans="1:8" ht="12.75">
      <c r="A29" s="6"/>
      <c r="B29" s="6"/>
      <c r="C29" s="6"/>
      <c r="D29" s="6"/>
      <c r="E29" s="6"/>
      <c r="F29" s="6"/>
      <c r="G29" s="6"/>
      <c r="H29" s="6"/>
    </row>
    <row r="30" spans="2:8" ht="12.75">
      <c r="B30" s="6"/>
      <c r="C30" s="6"/>
      <c r="D30" s="6"/>
      <c r="E30" s="6"/>
      <c r="F30" s="6"/>
      <c r="G30" s="6"/>
      <c r="H30" s="6"/>
    </row>
    <row r="31" spans="1:8" ht="12.75">
      <c r="A31" s="6"/>
      <c r="B31" s="6"/>
      <c r="C31" s="6"/>
      <c r="D31" s="6"/>
      <c r="E31" s="6"/>
      <c r="F31" s="6"/>
      <c r="G31" s="6"/>
      <c r="H31" s="6"/>
    </row>
  </sheetData>
  <sheetProtection/>
  <mergeCells count="14">
    <mergeCell ref="H8:I8"/>
    <mergeCell ref="H9:I9"/>
    <mergeCell ref="H10:I10"/>
    <mergeCell ref="F8:G8"/>
    <mergeCell ref="F9:G9"/>
    <mergeCell ref="F10:G10"/>
    <mergeCell ref="A8:A10"/>
    <mergeCell ref="A11:A12"/>
    <mergeCell ref="B8:C8"/>
    <mergeCell ref="D8:E8"/>
    <mergeCell ref="B9:C9"/>
    <mergeCell ref="D9:E9"/>
    <mergeCell ref="B10:C10"/>
    <mergeCell ref="D10:E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Arkusz11"/>
  <dimension ref="A1:M26"/>
  <sheetViews>
    <sheetView showGridLines="0" zoomScalePageLayoutView="0" workbookViewId="0" topLeftCell="A1">
      <selection activeCell="A1" sqref="A1"/>
    </sheetView>
  </sheetViews>
  <sheetFormatPr defaultColWidth="9.140625" defaultRowHeight="12.75"/>
  <cols>
    <col min="1" max="1" width="27.57421875" style="5" customWidth="1"/>
    <col min="2" max="2" width="12.00390625" style="5" bestFit="1" customWidth="1"/>
    <col min="3" max="3" width="16.8515625" style="5" bestFit="1" customWidth="1"/>
    <col min="4" max="4" width="13.8515625" style="5" bestFit="1" customWidth="1"/>
    <col min="5" max="5" width="17.57421875" style="5" bestFit="1" customWidth="1"/>
    <col min="6" max="6" width="12.00390625" style="5" bestFit="1" customWidth="1"/>
    <col min="7" max="7" width="16.8515625" style="5" bestFit="1" customWidth="1"/>
    <col min="8" max="8" width="13.8515625" style="5" bestFit="1" customWidth="1"/>
    <col min="9" max="9" width="17.57421875" style="5" bestFit="1" customWidth="1"/>
    <col min="10" max="10" width="12.00390625" style="6" bestFit="1" customWidth="1"/>
    <col min="11" max="11" width="16.8515625" style="5" bestFit="1" customWidth="1"/>
    <col min="12" max="12" width="13.8515625" style="5" bestFit="1" customWidth="1"/>
    <col min="13" max="13" width="21.140625" style="5" bestFit="1" customWidth="1"/>
    <col min="14" max="14" width="18.421875" style="5" customWidth="1"/>
    <col min="15" max="16384" width="9.140625" style="5" customWidth="1"/>
  </cols>
  <sheetData>
    <row r="1" s="147" customFormat="1" ht="12.75">
      <c r="J1" s="165"/>
    </row>
    <row r="2" spans="1:6" s="149" customFormat="1" ht="15">
      <c r="A2" s="42" t="s">
        <v>455</v>
      </c>
      <c r="B2" s="148"/>
      <c r="C2" s="148"/>
      <c r="D2" s="148"/>
      <c r="E2" s="148"/>
      <c r="F2" s="148"/>
    </row>
    <row r="3" spans="1:6" s="149" customFormat="1" ht="15">
      <c r="A3" s="150" t="s">
        <v>463</v>
      </c>
      <c r="B3" s="148"/>
      <c r="C3" s="148"/>
      <c r="D3" s="148"/>
      <c r="E3" s="148"/>
      <c r="F3" s="148"/>
    </row>
    <row r="4" s="147" customFormat="1" ht="12.75">
      <c r="J4" s="165"/>
    </row>
    <row r="5" spans="1:10" s="160" customFormat="1" ht="14.25">
      <c r="A5" s="157" t="s">
        <v>469</v>
      </c>
      <c r="B5" s="159"/>
      <c r="C5" s="159"/>
      <c r="D5" s="159"/>
      <c r="E5" s="159"/>
      <c r="F5" s="159"/>
      <c r="G5" s="159"/>
      <c r="H5" s="159"/>
      <c r="I5" s="159"/>
      <c r="J5" s="159"/>
    </row>
    <row r="6" spans="1:10" s="160" customFormat="1" ht="14.25">
      <c r="A6" s="161" t="s">
        <v>442</v>
      </c>
      <c r="B6" s="159"/>
      <c r="C6" s="159"/>
      <c r="D6" s="159"/>
      <c r="E6" s="159"/>
      <c r="F6" s="159"/>
      <c r="G6" s="159"/>
      <c r="H6" s="159"/>
      <c r="I6" s="159"/>
      <c r="J6" s="159"/>
    </row>
    <row r="7" spans="1:10" s="160" customFormat="1" ht="15" thickBot="1">
      <c r="A7" s="81"/>
      <c r="B7" s="170"/>
      <c r="C7" s="159"/>
      <c r="D7" s="159"/>
      <c r="E7" s="159"/>
      <c r="F7" s="170"/>
      <c r="G7" s="159"/>
      <c r="H7" s="159"/>
      <c r="I7" s="159"/>
      <c r="J7" s="170"/>
    </row>
    <row r="8" spans="1:13" s="43" customFormat="1" ht="25.5" customHeight="1">
      <c r="A8" s="277" t="s">
        <v>45</v>
      </c>
      <c r="B8" s="259" t="s">
        <v>131</v>
      </c>
      <c r="C8" s="245"/>
      <c r="D8" s="245"/>
      <c r="E8" s="258"/>
      <c r="F8" s="259" t="s">
        <v>131</v>
      </c>
      <c r="G8" s="245"/>
      <c r="H8" s="245"/>
      <c r="I8" s="258"/>
      <c r="J8" s="259" t="s">
        <v>131</v>
      </c>
      <c r="K8" s="245"/>
      <c r="L8" s="245"/>
      <c r="M8" s="258"/>
    </row>
    <row r="9" spans="1:13" s="43" customFormat="1" ht="25.5" customHeight="1">
      <c r="A9" s="278"/>
      <c r="B9" s="285" t="s">
        <v>132</v>
      </c>
      <c r="C9" s="286"/>
      <c r="D9" s="286"/>
      <c r="E9" s="287"/>
      <c r="F9" s="285" t="s">
        <v>132</v>
      </c>
      <c r="G9" s="286"/>
      <c r="H9" s="286"/>
      <c r="I9" s="287"/>
      <c r="J9" s="285" t="s">
        <v>132</v>
      </c>
      <c r="K9" s="298"/>
      <c r="L9" s="298"/>
      <c r="M9" s="299"/>
    </row>
    <row r="10" spans="1:13" s="43" customFormat="1" ht="19.5" customHeight="1">
      <c r="A10" s="278"/>
      <c r="B10" s="288" t="s">
        <v>432</v>
      </c>
      <c r="C10" s="289"/>
      <c r="D10" s="289"/>
      <c r="E10" s="290"/>
      <c r="F10" s="288" t="s">
        <v>433</v>
      </c>
      <c r="G10" s="289"/>
      <c r="H10" s="289"/>
      <c r="I10" s="290"/>
      <c r="J10" s="288" t="s">
        <v>434</v>
      </c>
      <c r="K10" s="296"/>
      <c r="L10" s="296"/>
      <c r="M10" s="297"/>
    </row>
    <row r="11" spans="1:13" s="43" customFormat="1" ht="28.5">
      <c r="A11" s="294" t="s">
        <v>46</v>
      </c>
      <c r="B11" s="105" t="s">
        <v>41</v>
      </c>
      <c r="C11" s="109" t="s">
        <v>371</v>
      </c>
      <c r="D11" s="109" t="s">
        <v>133</v>
      </c>
      <c r="E11" s="109" t="s">
        <v>134</v>
      </c>
      <c r="F11" s="109" t="s">
        <v>41</v>
      </c>
      <c r="G11" s="109" t="s">
        <v>371</v>
      </c>
      <c r="H11" s="109" t="s">
        <v>133</v>
      </c>
      <c r="I11" s="109" t="s">
        <v>134</v>
      </c>
      <c r="J11" s="109" t="s">
        <v>41</v>
      </c>
      <c r="K11" s="109" t="s">
        <v>371</v>
      </c>
      <c r="L11" s="109" t="s">
        <v>133</v>
      </c>
      <c r="M11" s="109" t="s">
        <v>134</v>
      </c>
    </row>
    <row r="12" spans="1:13" s="43" customFormat="1" ht="30" customHeight="1" thickBot="1">
      <c r="A12" s="295"/>
      <c r="B12" s="211" t="s">
        <v>42</v>
      </c>
      <c r="C12" s="211" t="s">
        <v>372</v>
      </c>
      <c r="D12" s="292" t="s">
        <v>135</v>
      </c>
      <c r="E12" s="292"/>
      <c r="F12" s="211" t="s">
        <v>42</v>
      </c>
      <c r="G12" s="211" t="s">
        <v>372</v>
      </c>
      <c r="H12" s="292" t="s">
        <v>135</v>
      </c>
      <c r="I12" s="292"/>
      <c r="J12" s="211" t="s">
        <v>42</v>
      </c>
      <c r="K12" s="211" t="s">
        <v>372</v>
      </c>
      <c r="L12" s="292" t="s">
        <v>135</v>
      </c>
      <c r="M12" s="293"/>
    </row>
    <row r="13" spans="1:13" s="43" customFormat="1" ht="21" customHeight="1">
      <c r="A13" s="107" t="s">
        <v>59</v>
      </c>
      <c r="B13" s="108">
        <v>1822371</v>
      </c>
      <c r="C13" s="108">
        <v>1766372</v>
      </c>
      <c r="D13" s="108">
        <v>22093</v>
      </c>
      <c r="E13" s="108">
        <v>0.0121</v>
      </c>
      <c r="F13" s="108">
        <v>1820082</v>
      </c>
      <c r="G13" s="108">
        <v>1763815</v>
      </c>
      <c r="H13" s="108">
        <v>21873</v>
      </c>
      <c r="I13" s="108">
        <v>0.012</v>
      </c>
      <c r="J13" s="108">
        <v>1818129</v>
      </c>
      <c r="K13" s="108">
        <v>1761271</v>
      </c>
      <c r="L13" s="108">
        <v>21861</v>
      </c>
      <c r="M13" s="111">
        <v>0.012</v>
      </c>
    </row>
    <row r="14" spans="1:13" s="43" customFormat="1" ht="21" customHeight="1">
      <c r="A14" s="24" t="s">
        <v>61</v>
      </c>
      <c r="B14" s="205">
        <v>1078732</v>
      </c>
      <c r="C14" s="205">
        <v>1028063</v>
      </c>
      <c r="D14" s="205">
        <v>8189</v>
      </c>
      <c r="E14" s="205">
        <v>0.0076</v>
      </c>
      <c r="F14" s="205">
        <v>1077924</v>
      </c>
      <c r="G14" s="205">
        <v>1027083</v>
      </c>
      <c r="H14" s="205">
        <v>8120</v>
      </c>
      <c r="I14" s="205">
        <v>0.0075</v>
      </c>
      <c r="J14" s="205">
        <v>1077060</v>
      </c>
      <c r="K14" s="205">
        <v>1026107</v>
      </c>
      <c r="L14" s="205">
        <v>8128</v>
      </c>
      <c r="M14" s="212">
        <v>0.0075</v>
      </c>
    </row>
    <row r="15" spans="1:13" s="43" customFormat="1" ht="21" customHeight="1">
      <c r="A15" s="24" t="s">
        <v>421</v>
      </c>
      <c r="B15" s="205">
        <v>2549159</v>
      </c>
      <c r="C15" s="205">
        <v>2479477</v>
      </c>
      <c r="D15" s="205">
        <v>6658</v>
      </c>
      <c r="E15" s="205">
        <v>0.0026</v>
      </c>
      <c r="F15" s="205">
        <v>2544977</v>
      </c>
      <c r="G15" s="205">
        <v>2475139</v>
      </c>
      <c r="H15" s="205">
        <v>6662</v>
      </c>
      <c r="I15" s="205">
        <v>0.0026</v>
      </c>
      <c r="J15" s="205">
        <v>2541026</v>
      </c>
      <c r="K15" s="205">
        <v>2470952</v>
      </c>
      <c r="L15" s="205">
        <v>6642</v>
      </c>
      <c r="M15" s="212">
        <v>0.0026</v>
      </c>
    </row>
    <row r="16" spans="1:13" s="43" customFormat="1" ht="21" customHeight="1">
      <c r="A16" s="24" t="s">
        <v>64</v>
      </c>
      <c r="B16" s="205">
        <v>1110247</v>
      </c>
      <c r="C16" s="205">
        <v>1100868</v>
      </c>
      <c r="D16" s="205">
        <v>2147</v>
      </c>
      <c r="E16" s="205">
        <v>0.0019</v>
      </c>
      <c r="F16" s="205">
        <v>1109055</v>
      </c>
      <c r="G16" s="205">
        <v>1099558</v>
      </c>
      <c r="H16" s="205">
        <v>2145</v>
      </c>
      <c r="I16" s="205">
        <v>0.0019</v>
      </c>
      <c r="J16" s="205">
        <v>1107997</v>
      </c>
      <c r="K16" s="205">
        <v>1098392</v>
      </c>
      <c r="L16" s="205">
        <v>2147</v>
      </c>
      <c r="M16" s="212">
        <v>0.0019</v>
      </c>
    </row>
    <row r="17" spans="1:13" s="43" customFormat="1" ht="21" customHeight="1">
      <c r="A17" s="24" t="s">
        <v>67</v>
      </c>
      <c r="B17" s="205">
        <v>1012844</v>
      </c>
      <c r="C17" s="205">
        <v>955821</v>
      </c>
      <c r="D17" s="205">
        <v>7848</v>
      </c>
      <c r="E17" s="205">
        <v>0.0077</v>
      </c>
      <c r="F17" s="205">
        <v>1012033</v>
      </c>
      <c r="G17" s="205">
        <v>954824</v>
      </c>
      <c r="H17" s="205">
        <v>7828</v>
      </c>
      <c r="I17" s="205">
        <v>0.0077</v>
      </c>
      <c r="J17" s="205">
        <v>1010686</v>
      </c>
      <c r="K17" s="205">
        <v>953886</v>
      </c>
      <c r="L17" s="205">
        <v>7833</v>
      </c>
      <c r="M17" s="212">
        <v>0.0078</v>
      </c>
    </row>
    <row r="18" spans="1:13" s="43" customFormat="1" ht="21" customHeight="1">
      <c r="A18" s="24" t="s">
        <v>384</v>
      </c>
      <c r="B18" s="205">
        <v>1519385</v>
      </c>
      <c r="C18" s="205">
        <v>1509615</v>
      </c>
      <c r="D18" s="205">
        <v>12380</v>
      </c>
      <c r="E18" s="205">
        <v>0.0081</v>
      </c>
      <c r="F18" s="205">
        <v>1517811</v>
      </c>
      <c r="G18" s="205">
        <v>1507866</v>
      </c>
      <c r="H18" s="205">
        <v>12264</v>
      </c>
      <c r="I18" s="205">
        <v>0.0081</v>
      </c>
      <c r="J18" s="205">
        <v>1514836</v>
      </c>
      <c r="K18" s="205">
        <v>1506150</v>
      </c>
      <c r="L18" s="205">
        <v>12197</v>
      </c>
      <c r="M18" s="212">
        <v>0.0081</v>
      </c>
    </row>
    <row r="19" spans="1:13" s="43" customFormat="1" ht="21" customHeight="1">
      <c r="A19" s="24" t="s">
        <v>383</v>
      </c>
      <c r="B19" s="205">
        <v>2958529</v>
      </c>
      <c r="C19" s="205">
        <v>2916399</v>
      </c>
      <c r="D19" s="205">
        <v>10786</v>
      </c>
      <c r="E19" s="205">
        <v>0.0036</v>
      </c>
      <c r="F19" s="205">
        <v>2954785</v>
      </c>
      <c r="G19" s="205">
        <v>2912755</v>
      </c>
      <c r="H19" s="205">
        <v>10683</v>
      </c>
      <c r="I19" s="205">
        <v>0.0036</v>
      </c>
      <c r="J19" s="205">
        <v>2951732</v>
      </c>
      <c r="K19" s="205">
        <v>2909614</v>
      </c>
      <c r="L19" s="205">
        <v>10812</v>
      </c>
      <c r="M19" s="212">
        <v>0.0037</v>
      </c>
    </row>
    <row r="20" spans="1:13" s="43" customFormat="1" ht="21" customHeight="1">
      <c r="A20" s="24" t="s">
        <v>65</v>
      </c>
      <c r="B20" s="205">
        <v>912843</v>
      </c>
      <c r="C20" s="205">
        <v>897604</v>
      </c>
      <c r="D20" s="205">
        <v>9234</v>
      </c>
      <c r="E20" s="205">
        <v>0.0101</v>
      </c>
      <c r="F20" s="205">
        <v>911858</v>
      </c>
      <c r="G20" s="205">
        <v>896631</v>
      </c>
      <c r="H20" s="205">
        <v>9238</v>
      </c>
      <c r="I20" s="205">
        <v>0.0101</v>
      </c>
      <c r="J20" s="205">
        <v>910970</v>
      </c>
      <c r="K20" s="205">
        <v>895627</v>
      </c>
      <c r="L20" s="205">
        <v>9213</v>
      </c>
      <c r="M20" s="212">
        <v>0.0101</v>
      </c>
    </row>
    <row r="21" spans="1:13" s="43" customFormat="1" ht="21" customHeight="1">
      <c r="A21" s="24" t="s">
        <v>69</v>
      </c>
      <c r="B21" s="205">
        <v>559840</v>
      </c>
      <c r="C21" s="205">
        <v>556117</v>
      </c>
      <c r="D21" s="205">
        <v>9852</v>
      </c>
      <c r="E21" s="205">
        <v>0.0176</v>
      </c>
      <c r="F21" s="205">
        <v>559194</v>
      </c>
      <c r="G21" s="205">
        <v>555477</v>
      </c>
      <c r="H21" s="205">
        <v>9777</v>
      </c>
      <c r="I21" s="205">
        <v>0.0175</v>
      </c>
      <c r="J21" s="205">
        <v>559184</v>
      </c>
      <c r="K21" s="205">
        <v>555398</v>
      </c>
      <c r="L21" s="205">
        <v>10290</v>
      </c>
      <c r="M21" s="212">
        <v>0.0184</v>
      </c>
    </row>
    <row r="22" spans="1:13" s="43" customFormat="1" ht="21" customHeight="1">
      <c r="A22" s="24" t="s">
        <v>71</v>
      </c>
      <c r="B22" s="205">
        <v>2382921</v>
      </c>
      <c r="C22" s="205">
        <v>2358488</v>
      </c>
      <c r="D22" s="205">
        <v>20719</v>
      </c>
      <c r="E22" s="205">
        <v>0.0087</v>
      </c>
      <c r="F22" s="205">
        <v>2379485</v>
      </c>
      <c r="G22" s="205">
        <v>2354324</v>
      </c>
      <c r="H22" s="205">
        <v>20540</v>
      </c>
      <c r="I22" s="205">
        <v>0.0086</v>
      </c>
      <c r="J22" s="205">
        <v>2375174</v>
      </c>
      <c r="K22" s="205">
        <v>2350233</v>
      </c>
      <c r="L22" s="205">
        <v>20588</v>
      </c>
      <c r="M22" s="212">
        <v>0.0087</v>
      </c>
    </row>
    <row r="23" spans="1:13" s="110" customFormat="1" ht="21" customHeight="1" thickBot="1">
      <c r="A23" s="198" t="s">
        <v>48</v>
      </c>
      <c r="B23" s="208">
        <v>15906871</v>
      </c>
      <c r="C23" s="208">
        <v>15568824</v>
      </c>
      <c r="D23" s="208">
        <v>109906</v>
      </c>
      <c r="E23" s="208">
        <v>0.00690934125259456</v>
      </c>
      <c r="F23" s="208">
        <v>15887204</v>
      </c>
      <c r="G23" s="208">
        <v>15547472</v>
      </c>
      <c r="H23" s="208">
        <v>109130</v>
      </c>
      <c r="I23" s="208">
        <v>0.00686905008584267</v>
      </c>
      <c r="J23" s="208">
        <v>15866794</v>
      </c>
      <c r="K23" s="208">
        <v>15527630</v>
      </c>
      <c r="L23" s="208">
        <v>109711</v>
      </c>
      <c r="M23" s="213">
        <v>0.00691450333318754</v>
      </c>
    </row>
    <row r="24" spans="1:13" ht="12.75">
      <c r="A24"/>
      <c r="B24"/>
      <c r="C24"/>
      <c r="D24"/>
      <c r="E24"/>
      <c r="F24"/>
      <c r="G24"/>
      <c r="H24"/>
      <c r="I24"/>
      <c r="J24" s="59"/>
      <c r="K24" s="59"/>
      <c r="L24" s="59"/>
      <c r="M24" s="59"/>
    </row>
    <row r="25" spans="10:13" ht="14.25">
      <c r="J25" s="291"/>
      <c r="K25" s="250"/>
      <c r="L25" s="250"/>
      <c r="M25" s="251"/>
    </row>
    <row r="26" ht="12.75">
      <c r="M26" s="7" t="s">
        <v>43</v>
      </c>
    </row>
  </sheetData>
  <sheetProtection/>
  <mergeCells count="15">
    <mergeCell ref="F8:I8"/>
    <mergeCell ref="D12:E12"/>
    <mergeCell ref="H12:I12"/>
    <mergeCell ref="J8:M8"/>
    <mergeCell ref="J9:M9"/>
    <mergeCell ref="B8:E8"/>
    <mergeCell ref="B9:E9"/>
    <mergeCell ref="F9:I9"/>
    <mergeCell ref="F10:I10"/>
    <mergeCell ref="A8:A10"/>
    <mergeCell ref="J25:M25"/>
    <mergeCell ref="L12:M12"/>
    <mergeCell ref="A11:A12"/>
    <mergeCell ref="B10:E10"/>
    <mergeCell ref="J10:M10"/>
  </mergeCells>
  <hyperlinks>
    <hyperlink ref="A3" location="'Spis tabel x Tables Index'!A1" display="Powrót do Spisu tabel"/>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2020-08-28T08:10:31Z</dcterms:created>
  <dcterms:modified xsi:type="dcterms:W3CDTF">2020-08-28T08:10:41Z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