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1" yWindow="285" windowWidth="13890" windowHeight="11250" tabRatio="852" activeTab="0"/>
  </bookViews>
  <sheets>
    <sheet name="Tytuł x Title" sheetId="1" r:id="rId1"/>
    <sheet name="Spis tablic x Tables Index" sheetId="2" r:id="rId2"/>
    <sheet name="Tabl. 1" sheetId="3" r:id="rId3"/>
    <sheet name="Tabl. 2" sheetId="4" r:id="rId4"/>
    <sheet name="Tabl. 3" sheetId="5" r:id="rId5"/>
    <sheet name="Tabl. 4" sheetId="6" r:id="rId6"/>
    <sheet name="Tabl. 4a" sheetId="7" r:id="rId7"/>
    <sheet name="Tabl. 5" sheetId="8" r:id="rId8"/>
    <sheet name="Tabl. 6" sheetId="9" r:id="rId9"/>
    <sheet name="Tabl. 7" sheetId="10" r:id="rId10"/>
    <sheet name="Tabl. 8" sheetId="11" r:id="rId11"/>
    <sheet name="Tabl. 9" sheetId="12" r:id="rId12"/>
    <sheet name="Tabl. 10" sheetId="13" r:id="rId13"/>
    <sheet name="Tabl. 11" sheetId="14" r:id="rId14"/>
    <sheet name="Tabl. 12" sheetId="15" r:id="rId15"/>
    <sheet name="Tabl. 13" sheetId="16" r:id="rId16"/>
    <sheet name="Tabl. 14" sheetId="17" r:id="rId17"/>
    <sheet name="Tabl. 15" sheetId="18" r:id="rId18"/>
  </sheets>
  <definedNames/>
  <calcPr fullCalcOnLoad="1"/>
</workbook>
</file>

<file path=xl/sharedStrings.xml><?xml version="1.0" encoding="utf-8"?>
<sst xmlns="http://schemas.openxmlformats.org/spreadsheetml/2006/main" count="1110" uniqueCount="497">
  <si>
    <t>6.</t>
  </si>
  <si>
    <t>7.</t>
  </si>
  <si>
    <t>8.</t>
  </si>
  <si>
    <t>9.</t>
  </si>
  <si>
    <t>A - Z</t>
  </si>
  <si>
    <t>Razem portfel inwestycyjny / Total investment portfolio</t>
  </si>
  <si>
    <t>A - akcje notowane na regulowanym rynku giełdowym                                                                                                                                                                                                   A - shares of companies on regular market</t>
  </si>
  <si>
    <t>Otwarty fundusz emerytalny  Open pension fund</t>
  </si>
  <si>
    <t>kwartalnie</t>
  </si>
  <si>
    <t>rocznie</t>
  </si>
  <si>
    <t>BS - bony skarbowe                                                                                                                                                                                                                                                       BS - Treasury bills</t>
  </si>
  <si>
    <t>O - obligacje                                                                                                                                                                                                                                                                             O - bonds</t>
  </si>
  <si>
    <t>I - inne lokaty                                                                                                                                                                                                                                                               I - other</t>
  </si>
  <si>
    <t>Z - inwestycje za granicą                                                                                                                                                                                                                                                             Z - foreign investments</t>
  </si>
  <si>
    <t>Tablica 11. Bilanse otwartych funduszy emerytalnych (w zł)</t>
  </si>
  <si>
    <t>Table 11. Open Pension Funds' Balance Sheets (in PLN)</t>
  </si>
  <si>
    <t>BILANS</t>
  </si>
  <si>
    <t>1.</t>
  </si>
  <si>
    <t>2.</t>
  </si>
  <si>
    <t>a)</t>
  </si>
  <si>
    <t>b)</t>
  </si>
  <si>
    <t>c)</t>
  </si>
  <si>
    <t>3.</t>
  </si>
  <si>
    <t>d)</t>
  </si>
  <si>
    <t>e)</t>
  </si>
  <si>
    <t>f)</t>
  </si>
  <si>
    <t>g)</t>
  </si>
  <si>
    <t>4.</t>
  </si>
  <si>
    <t>II</t>
  </si>
  <si>
    <t>5.</t>
  </si>
  <si>
    <t>10.</t>
  </si>
  <si>
    <t>III</t>
  </si>
  <si>
    <t>IV</t>
  </si>
  <si>
    <t>V</t>
  </si>
  <si>
    <t>Tablica 12. Rachunki zysków i strat otwartych funduszy emerytalnych (w zł)</t>
  </si>
  <si>
    <t>Table 12. Open Pension Funds' Profit and Loss Statements</t>
  </si>
  <si>
    <t>RACHUNEK WYNIKÓW</t>
  </si>
  <si>
    <t>h)</t>
  </si>
  <si>
    <t>VI</t>
  </si>
  <si>
    <t>VII</t>
  </si>
  <si>
    <t>Tablica 13. Bilanse powszechnych towarzystw emerytalnych (w zł) *)</t>
  </si>
  <si>
    <t>Table 13. Pension Societies' Balance Sheets (in PLN) *)</t>
  </si>
  <si>
    <t>I.</t>
  </si>
  <si>
    <t>II.</t>
  </si>
  <si>
    <t>-</t>
  </si>
  <si>
    <t>Tablica 14. Rachunki zysków i strat powszechnych towarzystw emerytalnych (w zł)</t>
  </si>
  <si>
    <t>Table 14. Pension Societies' Profit and Loss Statements (in PLN) *)</t>
  </si>
  <si>
    <t>i)</t>
  </si>
  <si>
    <t>j)</t>
  </si>
  <si>
    <t>k)</t>
  </si>
  <si>
    <t>ogółem</t>
  </si>
  <si>
    <t>total</t>
  </si>
  <si>
    <t>Źródło: OFE / Source: OPF</t>
  </si>
  <si>
    <t>Tablica 1. Członkowie otwartych funduszy emerytalnych wg wieku i płci *)</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</si>
  <si>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</si>
  <si>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</si>
  <si>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</si>
  <si>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</si>
  <si>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</si>
  <si>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</si>
  <si>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</si>
  <si>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</si>
  <si>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</si>
  <si>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</si>
  <si>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</si>
  <si>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</si>
  <si>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</si>
  <si>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</si>
  <si>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t>
  </si>
  <si>
    <t>AEGON OFE</t>
  </si>
  <si>
    <t>Allianz</t>
  </si>
  <si>
    <t>Allianz Polska OFE</t>
  </si>
  <si>
    <t>Aviva</t>
  </si>
  <si>
    <t>AXA</t>
  </si>
  <si>
    <t>AXA OFE</t>
  </si>
  <si>
    <t>PKO BP Bankowy OFE</t>
  </si>
  <si>
    <t>Generali</t>
  </si>
  <si>
    <t>Generali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</si>
  <si>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</si>
  <si>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</si>
  <si>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</si>
  <si>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</si>
  <si>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</si>
  <si>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</si>
  <si>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</si>
  <si>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Tablica 2. Członkowie otwartych funduszy emerytalnych wg wieku i płci *)</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</si>
  <si>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</si>
  <si>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</si>
  <si>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</si>
  <si>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</si>
  <si>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</si>
  <si>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</si>
  <si>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</si>
  <si>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</si>
  <si>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</si>
  <si>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</si>
  <si>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</si>
  <si>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</si>
  <si>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</si>
  <si>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</si>
  <si>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</si>
  <si>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</si>
  <si>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</si>
  <si>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</si>
  <si>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</si>
  <si>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Tablica 3. Dynamika liczby członków otwartych funduszy emerytalnych *)</t>
  </si>
  <si>
    <t>Table 3. Members' Dynamics by Open Pension Funds *)</t>
  </si>
  <si>
    <t>Razem / Total:</t>
  </si>
  <si>
    <t xml:space="preserve"> Komisja Nadzoru Finansowego</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</si>
  <si>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</si>
  <si>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</si>
  <si>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Spis tablic</t>
  </si>
  <si>
    <t>Tables Index</t>
  </si>
  <si>
    <t>III.</t>
  </si>
  <si>
    <t>IV.</t>
  </si>
  <si>
    <t>V.</t>
  </si>
  <si>
    <t>VI.</t>
  </si>
  <si>
    <t>VII.</t>
  </si>
  <si>
    <t>RACHUNEK WYNIKÓW PTE</t>
  </si>
  <si>
    <t>PKO BP Bankowy</t>
  </si>
  <si>
    <t>Źródło: Obliczenia własne na podstawie danych OFE /
Source: Own calculations based on the OPF data</t>
  </si>
  <si>
    <t>Tablica 9. Struktura portfeli inwestycyjnych otwartych funduszy emerytalnych (w zł)</t>
  </si>
  <si>
    <t>Table 9. Open Pension Funds' Investment Portfolio (in PLN)</t>
  </si>
  <si>
    <t>Tablica 10. Zestawienie poszczególnych instrumentów portfeli inwestycyjnych otwartych funduszy emerytalnych (w zł)</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</si>
  <si>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</si>
  <si>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</si>
  <si>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</si>
  <si>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</si>
  <si>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</si>
  <si>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</si>
  <si>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</si>
  <si>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</si>
  <si>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</si>
  <si>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</si>
  <si>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</si>
  <si>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</si>
  <si>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</si>
  <si>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</si>
  <si>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</si>
  <si>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</si>
  <si>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</si>
  <si>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</si>
  <si>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</si>
  <si>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</si>
  <si>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</si>
  <si>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Tablica 6. Kwoty składek na ubezpieczenie emerytalne i odsetek przekazywanych przez ZUS do otwartych funduszy emerytalnych</t>
  </si>
  <si>
    <t>Table 6. Amount of Pension Contributions and Interests Transferred to Open Pension Funds by ZUS</t>
  </si>
  <si>
    <t xml:space="preserve">Tablica 5. Składki na ubezpieczenie emerytalne przekazywane przez ZUS do otwartych funduszy emerytalnych </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</si>
  <si>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</si>
  <si>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</si>
  <si>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</si>
  <si>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</si>
  <si>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</si>
  <si>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</si>
  <si>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</si>
  <si>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</si>
  <si>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</si>
  <si>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</si>
  <si>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</si>
  <si>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</si>
  <si>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</si>
  <si>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</si>
  <si>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</si>
  <si>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</si>
  <si>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</si>
  <si>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members
as of:</t>
  </si>
  <si>
    <t>market share as of:</t>
  </si>
  <si>
    <t>quarterly absolute change</t>
  </si>
  <si>
    <t>quarterly change in %</t>
  </si>
  <si>
    <t>annual absolute change</t>
  </si>
  <si>
    <t>annual change in %</t>
  </si>
  <si>
    <t xml:space="preserve">kwartalnie </t>
  </si>
  <si>
    <t xml:space="preserve">rocznie </t>
  </si>
  <si>
    <t>Otwarty fundusz emerytalny / Open pension fund</t>
  </si>
  <si>
    <t>Razem przystąpiło do funduszy / Total number of members entering funds</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</si>
  <si>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</si>
  <si>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</si>
  <si>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</si>
  <si>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</si>
  <si>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</si>
  <si>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</si>
  <si>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</si>
  <si>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</si>
  <si>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</si>
  <si>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</si>
  <si>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 przekazanych w okresie (w zł)</t>
  </si>
  <si>
    <t>Amount of contributions transferred in period (in PLN)</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</si>
  <si>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</si>
  <si>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</si>
  <si>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</si>
  <si>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</si>
  <si>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</si>
  <si>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</si>
  <si>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</si>
  <si>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</si>
  <si>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</si>
  <si>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</si>
  <si>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</si>
  <si>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</si>
  <si>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</si>
  <si>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</si>
  <si>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</si>
  <si>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</si>
  <si>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</si>
  <si>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</si>
  <si>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</si>
  <si>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</si>
  <si>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Akcje spółek notowanych na regulowanym rynku giełdowym</t>
  </si>
  <si>
    <t>Inne lokaty</t>
  </si>
  <si>
    <t>Obligacje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</si>
  <si>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</si>
  <si>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</si>
  <si>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</si>
  <si>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</si>
  <si>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</si>
  <si>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</si>
  <si>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</si>
  <si>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</si>
  <si>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</si>
  <si>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</si>
  <si>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</si>
  <si>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</si>
  <si>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</si>
  <si>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</si>
  <si>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</si>
  <si>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</si>
  <si>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</si>
  <si>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</si>
  <si>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</si>
  <si>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</si>
  <si>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</si>
  <si>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</si>
  <si>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</si>
  <si>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</si>
  <si>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</si>
  <si>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</si>
  <si>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</si>
  <si>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</si>
  <si>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</si>
  <si>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</si>
  <si>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</si>
  <si>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</si>
  <si>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</si>
  <si>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</si>
  <si>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</si>
  <si>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</si>
  <si>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</si>
  <si>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</si>
  <si>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</si>
  <si>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</si>
  <si>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</si>
  <si>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</si>
  <si>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</si>
  <si>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</si>
  <si>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</si>
  <si>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</si>
  <si>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</si>
  <si>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</si>
  <si>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</si>
  <si>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</si>
  <si>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</si>
  <si>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</si>
  <si>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</si>
  <si>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</si>
  <si>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</si>
  <si>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</si>
  <si>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</si>
  <si>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</si>
  <si>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</si>
  <si>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</si>
  <si>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</si>
  <si>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</si>
  <si>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</si>
  <si>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</si>
  <si>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</si>
  <si>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</si>
  <si>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</si>
  <si>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</si>
  <si>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</si>
  <si>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</si>
  <si>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</si>
  <si>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</si>
  <si>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</si>
  <si>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</si>
  <si>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</si>
  <si>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</si>
  <si>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</si>
  <si>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</si>
  <si>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</si>
  <si>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</si>
  <si>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</si>
  <si>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</si>
  <si>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</si>
  <si>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</si>
  <si>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</si>
  <si>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</si>
  <si>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</si>
  <si>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</si>
  <si>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</si>
  <si>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</si>
  <si>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</si>
  <si>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</si>
  <si>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</si>
  <si>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</si>
  <si>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</si>
  <si>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</si>
  <si>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</si>
  <si>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</si>
  <si>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</si>
  <si>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</si>
  <si>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</si>
  <si>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</si>
  <si>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</si>
  <si>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</si>
  <si>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</si>
  <si>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</si>
  <si>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</si>
  <si>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</si>
  <si>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</si>
  <si>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</si>
  <si>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</si>
  <si>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</si>
  <si>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</si>
  <si>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</si>
  <si>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</si>
  <si>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</si>
  <si>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</si>
  <si>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</si>
  <si>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</si>
  <si>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</si>
  <si>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</si>
  <si>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</si>
  <si>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</si>
  <si>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</si>
  <si>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</si>
  <si>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</si>
  <si>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</si>
  <si>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</si>
  <si>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</si>
  <si>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</si>
  <si>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</si>
  <si>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</si>
  <si>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</si>
  <si>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</si>
  <si>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</si>
  <si>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</si>
  <si>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</si>
  <si>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</si>
  <si>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</si>
  <si>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</si>
  <si>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</si>
  <si>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</si>
  <si>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</si>
  <si>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</si>
  <si>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</si>
  <si>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</si>
  <si>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</si>
  <si>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</si>
  <si>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</si>
  <si>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</si>
  <si>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</si>
  <si>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</si>
  <si>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</si>
  <si>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</si>
  <si>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</si>
  <si>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</si>
  <si>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</si>
  <si>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</si>
  <si>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</si>
  <si>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</si>
  <si>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</si>
  <si>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</si>
  <si>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</si>
  <si>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</si>
  <si>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</si>
  <si>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</si>
  <si>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</si>
  <si>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</si>
  <si>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</si>
  <si>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</si>
  <si>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</si>
  <si>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</si>
  <si>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</si>
  <si>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</si>
  <si>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</si>
  <si>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</si>
  <si>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</si>
  <si>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</si>
  <si>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</si>
  <si>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</si>
  <si>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</si>
  <si>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</si>
  <si>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</si>
  <si>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</si>
  <si>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</si>
  <si>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</si>
  <si>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</si>
  <si>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</si>
  <si>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</si>
  <si>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</si>
  <si>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</si>
  <si>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</si>
  <si>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</si>
  <si>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</si>
  <si>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</si>
  <si>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</si>
  <si>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</si>
  <si>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</si>
  <si>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</si>
  <si>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</si>
  <si>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</si>
  <si>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</si>
  <si>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</si>
  <si>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</si>
  <si>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</si>
  <si>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</si>
  <si>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</si>
  <si>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</si>
  <si>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</si>
  <si>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</si>
  <si>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</si>
  <si>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Tablica 15. Średni kapitał emerytalny członków OFE wg wieku i płci</t>
  </si>
  <si>
    <t>Table 15.  Average capital Open Pension Funds' Members by Age and Sex *)</t>
  </si>
  <si>
    <t>MetLife</t>
  </si>
  <si>
    <t>Koszty pokrycia niedoboru w OFE / szkody
Costs of covering the deficits / loss in Open Pension Fund(s)</t>
  </si>
  <si>
    <t>tytułem pokrycia niedoboru / szkody
To cover the deficit / loss</t>
  </si>
  <si>
    <t>Depozyty bankowe</t>
  </si>
  <si>
    <t>Koszty danin publiczno-prawnych
Legal and public duties</t>
  </si>
  <si>
    <t>Przychody z tytułu pokrycia szkody
Income from loss coverage</t>
  </si>
  <si>
    <t>B - depozyty bankowe                                                                                                                                                      B - bank deposits</t>
  </si>
  <si>
    <t>Obligacje, bankowe papiery wartościowe lub listy zastawne emitowane przez BGK
Bond bank securities or mortgage - issuer BGK</t>
  </si>
  <si>
    <t>Źródło: PTE / Source: GPS</t>
  </si>
  <si>
    <t>Nationale-Nederlanden OFE</t>
  </si>
  <si>
    <t>MetLife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</si>
  <si>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</si>
  <si>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</si>
  <si>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</si>
  <si>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</si>
  <si>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</si>
  <si>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</si>
  <si>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</si>
  <si>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</si>
  <si>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</si>
  <si>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</si>
  <si>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</si>
  <si>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</si>
  <si>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</si>
  <si>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</si>
  <si>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Grupa instrumentów</t>
  </si>
  <si>
    <t>Wartość na dzień wyceny</t>
  </si>
  <si>
    <t>Group of instruments</t>
  </si>
  <si>
    <t>Worth at valuation day</t>
  </si>
  <si>
    <t>Akcje notowane na rynku regulowanym na terytorium RP</t>
  </si>
  <si>
    <t>Depozyty w bankach krajowych w walucie polskiej</t>
  </si>
  <si>
    <t>Hipoteczne listy zastawne</t>
  </si>
  <si>
    <t>Publiczne certyfikaty inwestycyjne emitowane przez fundusze inwestycyjne zamknięte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</si>
  <si>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</si>
  <si>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</si>
  <si>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</si>
  <si>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</si>
  <si>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stałym oprocentowaniu spółek notowanych na rynku regulowanym na terytorium RP</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</si>
  <si>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</si>
  <si>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</si>
  <si>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</si>
  <si>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</si>
  <si>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</si>
  <si>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</si>
  <si>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</si>
  <si>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</si>
  <si>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</si>
  <si>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Aviva OFE Aviva Santander</t>
  </si>
  <si>
    <t>Publiczne listy zastawne</t>
  </si>
  <si>
    <t>Depozyty w bankach krajowych w walutach państw UE, EOG i OECD</t>
  </si>
  <si>
    <t>Akcje będące przedmiotem oferty publicznej na terytorium RP nienotowane na rynku regulowanym</t>
  </si>
  <si>
    <t>Stan na dzień / As of: 31-12-2019</t>
  </si>
  <si>
    <t>Stan na dzień / As of: 28-12-2019</t>
  </si>
  <si>
    <t>2018-12-30</t>
  </si>
  <si>
    <t>2019-09-29</t>
  </si>
  <si>
    <t>2019-12-28</t>
  </si>
  <si>
    <t>Tablica 4. Zmiany członkostwa dokonane przez członków otwartych funduszy emerytalnych w 4 kwartale 2019 r.*</t>
  </si>
  <si>
    <t>Table 4. Transfers of Open Pension Funds' Members in the 4 quarter of year 2019 *)</t>
  </si>
  <si>
    <t xml:space="preserve">Tablica 4a. Zmiany członkostwa dokonane przez członków otwartych funduszy emerytalnych w 4 kwartale 2019 r. według wieku oraz rozliczenie wypłat transferowych przez Krajowy Depozyt Papierów Wartościowych*) </t>
  </si>
  <si>
    <t xml:space="preserve">Table 4a. Transfers of Open Pension Funds' Members in the 4 quarter of year 2019 by Age and Settlements done by the National Deposit for Securities*) </t>
  </si>
  <si>
    <t>10.2019</t>
  </si>
  <si>
    <t>11.2019</t>
  </si>
  <si>
    <t>12.2019</t>
  </si>
  <si>
    <t xml:space="preserve"> 19.05.1999 - 31.12.2019</t>
  </si>
  <si>
    <t>Tablica 8. Wartości i miary zmienności jednostek rozrachunkowych otwartych funduszy emerytalnych w 4 kwartale 2019 roku (w zł)</t>
  </si>
  <si>
    <t>Table 8. Accounting Units Values by Open Pension Funds in the 4 quarter of year 2019 (in PLN)</t>
  </si>
  <si>
    <t>WJR na 2019.12.31</t>
  </si>
  <si>
    <t>WJR na 2019.09.30</t>
  </si>
  <si>
    <t>Prawa poboru do akcji będących przedmiotem oferty publicznej na terytorium RP nienotowane na rynku regulowanym</t>
  </si>
  <si>
    <t>Niebędące przedmiotem oferty publicznej zabezpieczone całkowicie obligacje i dłużne papiery wartościowe zerokuponowe podmiotów innych niż jednostki samorządu terytorialnego lub ich związki</t>
  </si>
  <si>
    <t>Tablica 7. Rachunki prowadzone przez otwarte fundusze emerytalne w 4 kwartale 2019 r.</t>
  </si>
  <si>
    <t>Table 7. Members' Accounts Managed by Open Pension Funds in the 4 quarter of year 2019</t>
  </si>
  <si>
    <t xml:space="preserve">
Quarterly Bulletin. OPF’s Market 4/2019
</t>
  </si>
  <si>
    <t xml:space="preserve">
Biuletyn Kwartalny. Rynek OFE 4/2019
</t>
  </si>
</sst>
</file>

<file path=xl/styles.xml><?xml version="1.0" encoding="utf-8"?>
<styleSheet xmlns="http://schemas.openxmlformats.org/spreadsheetml/2006/main">
  <numFmts count="6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_ ;\-#,##0\ "/>
    <numFmt numFmtId="168" formatCode="0.000%"/>
    <numFmt numFmtId="169" formatCode="00\-000"/>
    <numFmt numFmtId="170" formatCode="#,##0.00_ ;\-#,##0.00\ "/>
    <numFmt numFmtId="171" formatCode="_-* #,##0.00\ _z_ł_-;\-* #,##0.00\ _z_ł_-;_-* &quot;-&quot;\ _z_ł_-;_-@_-"/>
    <numFmt numFmtId="172" formatCode="mmmm/yyyy\r\."/>
    <numFmt numFmtId="173" formatCode="00"/>
    <numFmt numFmtId="174" formatCode="&quot;zł&quot;#,##0_);\(&quot;zł&quot;#,##0\)"/>
    <numFmt numFmtId="175" formatCode="&quot;zł&quot;#,##0_);[Red]\(&quot;zł&quot;#,##0\)"/>
    <numFmt numFmtId="176" formatCode="&quot;zł&quot;#,##0.00_);\(&quot;zł&quot;#,##0.00\)"/>
    <numFmt numFmtId="177" formatCode="&quot;zł&quot;#,##0.00_);[Red]\(&quot;zł&quot;#,##0.00\)"/>
    <numFmt numFmtId="178" formatCode="_(&quot;zł&quot;* #,##0_);_(&quot;zł&quot;* \(#,##0\);_(&quot;zł&quot;* &quot;-&quot;_);_(@_)"/>
    <numFmt numFmtId="179" formatCode="_(* #,##0_);_(* \(#,##0\);_(* &quot;-&quot;_);_(@_)"/>
    <numFmt numFmtId="180" formatCode="_(&quot;zł&quot;* #,##0.00_);_(&quot;zł&quot;* \(#,##0.00\);_(&quot;zł&quot;* &quot;-&quot;??_);_(@_)"/>
    <numFmt numFmtId="181" formatCode="_(* #,##0.00_);_(* \(#,##0.00\);_(* &quot;-&quot;??_);_(@_)"/>
    <numFmt numFmtId="182" formatCode="#,##0_ ;[Red]\-#,##0\ "/>
    <numFmt numFmtId="183" formatCode="#,##0.00\ &quot;zł&quot;"/>
    <numFmt numFmtId="184" formatCode="#,##0.00_ ;[Red]\-#,##0.00\ "/>
    <numFmt numFmtId="185" formatCode="0;[Red]0"/>
    <numFmt numFmtId="186" formatCode="0.0"/>
    <numFmt numFmtId="187" formatCode="0.0000"/>
    <numFmt numFmtId="188" formatCode="0.000"/>
    <numFmt numFmtId="189" formatCode="0.0%"/>
    <numFmt numFmtId="190" formatCode="0.0000%"/>
    <numFmt numFmtId="191" formatCode="0.00000%"/>
    <numFmt numFmtId="192" formatCode="yyyy\-mm\-dd"/>
    <numFmt numFmtId="193" formatCode="#.##0.00"/>
    <numFmt numFmtId="194" formatCode="0.0000000"/>
    <numFmt numFmtId="195" formatCode="0.000000"/>
    <numFmt numFmtId="196" formatCode="0.00000"/>
    <numFmt numFmtId="197" formatCode="#,##0.000"/>
    <numFmt numFmtId="198" formatCode="0.00;[Red]0.00"/>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quot;$&quot;* #,##0.00_);_(&quot;$&quot;* \(#,##0.00\);_(&quot;$&quot;* &quot;-&quot;??_);_(@_)"/>
    <numFmt numFmtId="205" formatCode="0.00000000"/>
    <numFmt numFmtId="206" formatCode="#,##0.00\ ;[Red]\-#,##0.00\ "/>
    <numFmt numFmtId="207" formatCode="&quot;Tak&quot;;&quot;Tak&quot;;&quot;Nie&quot;"/>
    <numFmt numFmtId="208" formatCode="&quot;Prawda&quot;;&quot;Prawda&quot;;&quot;Fałsz&quot;"/>
    <numFmt numFmtId="209" formatCode="&quot;Włączone&quot;;&quot;Włączone&quot;;&quot;Wyłączone&quot;"/>
    <numFmt numFmtId="210" formatCode="[$€-2]\ #,##0.00_);[Red]\([$€-2]\ #,##0.00\)"/>
    <numFmt numFmtId="211" formatCode="#,##0;\-0;;@"/>
    <numFmt numFmtId="212" formatCode="_-* #,##0.000\ _z_ł_-;\-* #,##0.000\ _z_ł_-;_-* &quot;-&quot;??\ _z_ł_-;_-@_-"/>
    <numFmt numFmtId="213" formatCode="_-* #,##0.0\ _z_ł_-;\-* #,##0.0\ _z_ł_-;_-* &quot;-&quot;??\ _z_ł_-;_-@_-"/>
    <numFmt numFmtId="214" formatCode="_-* #,##0.0000\ _z_ł_-;\-* #,##0.0000\ _z_ł_-;_-* &quot;-&quot;??\ _z_ł_-;_-@_-"/>
    <numFmt numFmtId="215" formatCode="_-* #,##0.00000\ _z_ł_-;\-* #,##0.00000\ _z_ł_-;_-* &quot;-&quot;??\ _z_ł_-;_-@_-"/>
    <numFmt numFmtId="216" formatCode="_-* #,##0\ _z_ł_-;\-* #,##0\ _z_ł_-;_-* &quot;-&quot;??\ _z_ł_-;_-@_-"/>
  </numFmts>
  <fonts count="99">
    <font>
      <sz val="10"/>
      <name val="Arial"/>
      <family val="0"/>
    </font>
    <font>
      <b/>
      <sz val="9"/>
      <color indexed="9"/>
      <name val="Arial"/>
      <family val="2"/>
    </font>
    <font>
      <sz val="8"/>
      <name val="Arial"/>
      <family val="2"/>
    </font>
    <font>
      <sz val="10"/>
      <name val="Arial CE"/>
      <family val="0"/>
    </font>
    <font>
      <u val="single"/>
      <sz val="8.5"/>
      <color indexed="12"/>
      <name val="Arial CE"/>
      <family val="0"/>
    </font>
    <font>
      <u val="single"/>
      <sz val="10"/>
      <color indexed="36"/>
      <name val="Arial CE"/>
      <family val="0"/>
    </font>
    <font>
      <b/>
      <sz val="12"/>
      <name val="Garamond"/>
      <family val="1"/>
    </font>
    <font>
      <b/>
      <i/>
      <sz val="12"/>
      <name val="Garamond"/>
      <family val="1"/>
    </font>
    <font>
      <b/>
      <i/>
      <sz val="10"/>
      <name val="Arial"/>
      <family val="2"/>
    </font>
    <font>
      <b/>
      <i/>
      <sz val="14"/>
      <color indexed="12"/>
      <name val="Times New Roman CE"/>
      <family val="1"/>
    </font>
    <font>
      <sz val="10"/>
      <name val="Times New Roman CE"/>
      <family val="1"/>
    </font>
    <font>
      <b/>
      <sz val="11"/>
      <color indexed="8"/>
      <name val="Arial"/>
      <family val="2"/>
    </font>
    <font>
      <sz val="10"/>
      <color indexed="8"/>
      <name val="Arial"/>
      <family val="2"/>
    </font>
    <font>
      <sz val="9"/>
      <color indexed="8"/>
      <name val="Arial"/>
      <family val="2"/>
    </font>
    <font>
      <i/>
      <sz val="9"/>
      <color indexed="8"/>
      <name val="Arial"/>
      <family val="2"/>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b/>
      <sz val="9"/>
      <color indexed="8"/>
      <name val="Arial"/>
      <family val="2"/>
    </font>
    <font>
      <sz val="10"/>
      <name val="Calibri"/>
      <family val="2"/>
    </font>
    <font>
      <b/>
      <i/>
      <sz val="14"/>
      <color indexed="9"/>
      <name val="Calibri"/>
      <family val="2"/>
    </font>
    <font>
      <b/>
      <sz val="9"/>
      <color indexed="9"/>
      <name val="Calibri"/>
      <family val="2"/>
    </font>
    <font>
      <b/>
      <sz val="22"/>
      <color indexed="18"/>
      <name val="Calibri"/>
      <family val="2"/>
    </font>
    <font>
      <b/>
      <i/>
      <sz val="22"/>
      <color indexed="18"/>
      <name val="Calibri"/>
      <family val="2"/>
    </font>
    <font>
      <b/>
      <sz val="10"/>
      <color indexed="8"/>
      <name val="Calibri"/>
      <family val="2"/>
    </font>
    <font>
      <i/>
      <sz val="10"/>
      <color indexed="8"/>
      <name val="Calibri"/>
      <family val="2"/>
    </font>
    <font>
      <b/>
      <sz val="12"/>
      <color indexed="18"/>
      <name val="Calibri"/>
      <family val="2"/>
    </font>
    <font>
      <b/>
      <i/>
      <sz val="12"/>
      <color indexed="18"/>
      <name val="Calibri"/>
      <family val="2"/>
    </font>
    <font>
      <b/>
      <sz val="9"/>
      <color indexed="8"/>
      <name val="Calibri"/>
      <family val="2"/>
    </font>
    <font>
      <i/>
      <sz val="11"/>
      <color indexed="8"/>
      <name val="Calibri"/>
      <family val="2"/>
    </font>
    <font>
      <sz val="10"/>
      <color indexed="8"/>
      <name val="Calibri"/>
      <family val="2"/>
    </font>
    <font>
      <i/>
      <sz val="10"/>
      <name val="Calibri"/>
      <family val="2"/>
    </font>
    <font>
      <b/>
      <sz val="11"/>
      <color indexed="9"/>
      <name val="Calibri"/>
      <family val="2"/>
    </font>
    <font>
      <sz val="9"/>
      <color indexed="8"/>
      <name val="Calibri"/>
      <family val="2"/>
    </font>
    <font>
      <i/>
      <sz val="11"/>
      <color indexed="9"/>
      <name val="Calibri"/>
      <family val="2"/>
    </font>
    <font>
      <sz val="12"/>
      <color indexed="9"/>
      <name val="Calibri"/>
      <family val="2"/>
    </font>
    <font>
      <b/>
      <sz val="11"/>
      <color indexed="8"/>
      <name val="Calibri"/>
      <family val="2"/>
    </font>
    <font>
      <i/>
      <sz val="9"/>
      <name val="Calibri"/>
      <family val="2"/>
    </font>
    <font>
      <b/>
      <sz val="10"/>
      <color indexed="18"/>
      <name val="Calibri"/>
      <family val="2"/>
    </font>
    <font>
      <b/>
      <i/>
      <sz val="11"/>
      <color indexed="9"/>
      <name val="Calibri"/>
      <family val="2"/>
    </font>
    <font>
      <b/>
      <sz val="11"/>
      <color indexed="18"/>
      <name val="Calibri"/>
      <family val="2"/>
    </font>
    <font>
      <b/>
      <sz val="10"/>
      <color indexed="9"/>
      <name val="Arial"/>
      <family val="2"/>
    </font>
    <font>
      <i/>
      <sz val="10"/>
      <color indexed="9"/>
      <name val="Arial"/>
      <family val="2"/>
    </font>
    <font>
      <i/>
      <sz val="11"/>
      <color indexed="18"/>
      <name val="Calibri"/>
      <family val="2"/>
    </font>
    <font>
      <sz val="11"/>
      <color indexed="9"/>
      <name val="Calibri"/>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000000"/>
      <name val="Arial"/>
      <family val="2"/>
    </font>
    <font>
      <b/>
      <sz val="9"/>
      <color rgb="FFFFFFFF"/>
      <name val="Arial"/>
      <family val="2"/>
    </font>
    <font>
      <i/>
      <sz val="9"/>
      <color rgb="FF000000"/>
      <name val="Arial"/>
      <family val="2"/>
    </font>
    <font>
      <b/>
      <sz val="22"/>
      <color rgb="FF001A72"/>
      <name val="Calibri"/>
      <family val="2"/>
    </font>
    <font>
      <b/>
      <i/>
      <sz val="22"/>
      <color rgb="FF001A72"/>
      <name val="Calibri"/>
      <family val="2"/>
    </font>
    <font>
      <b/>
      <sz val="11"/>
      <color theme="0"/>
      <name val="Calibri"/>
      <family val="2"/>
    </font>
    <font>
      <b/>
      <sz val="9"/>
      <color rgb="FF000000"/>
      <name val="Calibri"/>
      <family val="2"/>
    </font>
    <font>
      <sz val="9"/>
      <color rgb="FF000000"/>
      <name val="Calibri"/>
      <family val="2"/>
    </font>
    <font>
      <sz val="10"/>
      <color rgb="FF000000"/>
      <name val="Calibri"/>
      <family val="2"/>
    </font>
    <font>
      <b/>
      <sz val="9"/>
      <color rgb="FFFFFFFF"/>
      <name val="Calibri"/>
      <family val="2"/>
    </font>
    <font>
      <i/>
      <sz val="11"/>
      <color rgb="FFFFFFFF"/>
      <name val="Calibri"/>
      <family val="2"/>
    </font>
    <font>
      <b/>
      <sz val="11"/>
      <color rgb="FFFFFFFF"/>
      <name val="Calibri"/>
      <family val="2"/>
    </font>
    <font>
      <i/>
      <sz val="11"/>
      <color theme="0"/>
      <name val="Calibri"/>
      <family val="2"/>
    </font>
    <font>
      <b/>
      <sz val="10"/>
      <color rgb="FF000000"/>
      <name val="Calibri"/>
      <family val="2"/>
    </font>
    <font>
      <b/>
      <sz val="10"/>
      <color rgb="FF001A72"/>
      <name val="Calibri"/>
      <family val="2"/>
    </font>
    <font>
      <b/>
      <i/>
      <sz val="11"/>
      <color theme="0"/>
      <name val="Calibri"/>
      <family val="2"/>
    </font>
    <font>
      <b/>
      <sz val="11"/>
      <color rgb="FF001A72"/>
      <name val="Calibri"/>
      <family val="2"/>
    </font>
    <font>
      <b/>
      <sz val="10"/>
      <color theme="0"/>
      <name val="Arial"/>
      <family val="2"/>
    </font>
    <font>
      <i/>
      <sz val="10"/>
      <color theme="0"/>
      <name val="Arial"/>
      <family val="2"/>
    </font>
    <font>
      <i/>
      <sz val="11"/>
      <color rgb="FF001A72"/>
      <name val="Calibri"/>
      <family val="2"/>
    </font>
    <font>
      <sz val="11"/>
      <color theme="0"/>
      <name val="Calibri"/>
      <family val="2"/>
    </font>
    <font>
      <sz val="11"/>
      <color rgb="FFFFFFFF"/>
      <name val="Calibri"/>
      <family val="2"/>
    </font>
    <font>
      <b/>
      <sz val="11"/>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001A72"/>
        <bgColor indexed="64"/>
      </patternFill>
    </fill>
    <fill>
      <patternFill patternType="solid">
        <fgColor rgb="FFDBE5F1"/>
        <bgColor indexed="64"/>
      </patternFill>
    </fill>
    <fill>
      <patternFill patternType="solid">
        <fgColor rgb="FFDDE1EB"/>
        <bgColor indexed="64"/>
      </patternFill>
    </fill>
    <fill>
      <patternFill patternType="solid">
        <fgColor theme="0"/>
        <bgColor indexed="64"/>
      </patternFill>
    </fill>
    <fill>
      <patternFill patternType="solid">
        <fgColor rgb="FFA0B9D9"/>
        <bgColor indexed="64"/>
      </patternFill>
    </fill>
    <fill>
      <patternFill patternType="solid">
        <fgColor rgb="FFFFFFF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FFFFFF"/>
      </left>
      <right style="thin">
        <color rgb="FFFFFFFF"/>
      </right>
      <top style="thin">
        <color rgb="FFFFFFFF"/>
      </top>
      <bottom style="thin">
        <color rgb="FFFFFFF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thin">
        <color rgb="FFFFFFFF"/>
      </left>
      <right style="thin">
        <color rgb="FFFFFFFF"/>
      </right>
      <top>
        <color indexed="63"/>
      </top>
      <bottom>
        <color indexed="63"/>
      </bottom>
    </border>
    <border>
      <left style="thin">
        <color indexed="9"/>
      </left>
      <right>
        <color indexed="63"/>
      </right>
      <top>
        <color indexed="63"/>
      </top>
      <bottom style="thin">
        <color rgb="FFFFFFFF"/>
      </bottom>
    </border>
    <border>
      <left style="thin">
        <color rgb="FFFFFFFF"/>
      </left>
      <right style="thin">
        <color rgb="FFFFFFFF"/>
      </right>
      <top>
        <color indexed="63"/>
      </top>
      <bottom style="thin">
        <color rgb="FFFFFFFF"/>
      </bottom>
    </border>
    <border>
      <left style="thin">
        <color indexed="9"/>
      </left>
      <right style="thin">
        <color indexed="9"/>
      </right>
      <top style="thin">
        <color rgb="FFC0C0C0"/>
      </top>
      <bottom style="thin">
        <color rgb="FFC0C0C0"/>
      </bottom>
    </border>
    <border>
      <left style="thin">
        <color indexed="9"/>
      </left>
      <right style="thin">
        <color indexed="9"/>
      </right>
      <top>
        <color indexed="63"/>
      </top>
      <bottom style="thin">
        <color rgb="FFC0C0C0"/>
      </bottom>
    </border>
    <border>
      <left>
        <color indexed="63"/>
      </left>
      <right style="medium">
        <color rgb="FF001A72"/>
      </right>
      <top style="medium">
        <color rgb="FF001A72"/>
      </top>
      <bottom style="medium">
        <color rgb="FF001A72"/>
      </bottom>
    </border>
    <border>
      <left>
        <color indexed="63"/>
      </left>
      <right>
        <color indexed="63"/>
      </right>
      <top>
        <color indexed="63"/>
      </top>
      <bottom style="thin">
        <color rgb="FFCACAD9"/>
      </bottom>
    </border>
    <border>
      <left style="thin">
        <color rgb="FFCACAD9"/>
      </left>
      <right style="thin">
        <color rgb="FFCACAD9"/>
      </right>
      <top style="thin">
        <color rgb="FFCACAD9"/>
      </top>
      <bottom style="thin">
        <color rgb="FFCACAD9"/>
      </bottom>
    </border>
    <border>
      <left style="thin">
        <color indexed="9"/>
      </left>
      <right>
        <color indexed="63"/>
      </right>
      <top>
        <color indexed="63"/>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bottom>
        <color indexed="63"/>
      </bottom>
    </border>
    <border>
      <left>
        <color indexed="63"/>
      </left>
      <right style="thin">
        <color indexed="9"/>
      </right>
      <top style="thin"/>
      <bottom>
        <color indexed="63"/>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style="thin">
        <color rgb="FFFFFFFF"/>
      </top>
      <bottom>
        <color indexed="63"/>
      </bottom>
    </border>
    <border>
      <left>
        <color indexed="63"/>
      </left>
      <right>
        <color indexed="63"/>
      </right>
      <top style="thin">
        <color rgb="FFFFFFFF"/>
      </top>
      <bottom>
        <color indexed="63"/>
      </bottom>
    </border>
    <border>
      <left style="medium">
        <color rgb="FF001A72"/>
      </left>
      <right>
        <color indexed="63"/>
      </right>
      <top style="medium">
        <color rgb="FF001A72"/>
      </top>
      <bottom style="medium">
        <color rgb="FF001A72"/>
      </bottom>
    </border>
    <border>
      <left>
        <color indexed="63"/>
      </left>
      <right style="thin">
        <color rgb="FFCACAD9"/>
      </right>
      <top>
        <color indexed="63"/>
      </top>
      <bottom>
        <color indexed="63"/>
      </bottom>
    </border>
    <border>
      <left>
        <color indexed="63"/>
      </left>
      <right style="thin">
        <color rgb="FFCACAD9"/>
      </right>
      <top>
        <color indexed="63"/>
      </top>
      <bottom style="thin">
        <color rgb="FFFFFFFF"/>
      </bottom>
    </border>
    <border>
      <left style="thin">
        <color rgb="FFCACAD9"/>
      </left>
      <right>
        <color indexed="63"/>
      </right>
      <top style="thin">
        <color rgb="FFCACAD9"/>
      </top>
      <bottom style="thin">
        <color rgb="FFCACAD9"/>
      </bottom>
    </border>
    <border>
      <left>
        <color indexed="63"/>
      </left>
      <right style="thin">
        <color rgb="FFCACAD9"/>
      </right>
      <top style="thin">
        <color rgb="FFCACAD9"/>
      </top>
      <bottom style="thin">
        <color rgb="FFCACAD9"/>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 fillId="0" borderId="0" applyNumberFormat="0" applyFill="0" applyBorder="0" applyAlignment="0" applyProtection="0"/>
    <xf numFmtId="0" fontId="64" fillId="0" borderId="3" applyNumberFormat="0" applyFill="0" applyAlignment="0" applyProtection="0"/>
    <xf numFmtId="0" fontId="65" fillId="29" borderId="4" applyNumberFormat="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 fillId="0" borderId="0">
      <alignment/>
      <protection/>
    </xf>
    <xf numFmtId="0" fontId="70"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71"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2" borderId="0" applyNumberFormat="0" applyBorder="0" applyAlignment="0" applyProtection="0"/>
  </cellStyleXfs>
  <cellXfs count="264">
    <xf numFmtId="0" fontId="0" fillId="0" borderId="0" xfId="0" applyAlignment="1">
      <alignment/>
    </xf>
    <xf numFmtId="0" fontId="0" fillId="0" borderId="0" xfId="54">
      <alignment/>
      <protection/>
    </xf>
    <xf numFmtId="0" fontId="10" fillId="0" borderId="0" xfId="54" applyFont="1">
      <alignment/>
      <protection/>
    </xf>
    <xf numFmtId="0" fontId="6" fillId="0" borderId="0" xfId="54" applyFont="1" applyAlignment="1">
      <alignment vertical="center"/>
      <protection/>
    </xf>
    <xf numFmtId="0" fontId="10" fillId="0" borderId="0" xfId="54" applyFont="1" applyAlignment="1">
      <alignment/>
      <protection/>
    </xf>
    <xf numFmtId="0" fontId="7" fillId="0" borderId="0" xfId="54" applyFont="1" applyAlignment="1">
      <alignment vertical="center"/>
      <protection/>
    </xf>
    <xf numFmtId="0" fontId="8" fillId="0" borderId="0" xfId="54" applyFont="1" applyAlignment="1">
      <alignment vertical="top"/>
      <protection/>
    </xf>
    <xf numFmtId="0" fontId="9" fillId="0" borderId="0" xfId="54" applyFont="1" applyAlignment="1">
      <alignment horizontal="left" vertical="top" wrapText="1"/>
      <protection/>
    </xf>
    <xf numFmtId="0" fontId="0" fillId="0" borderId="0" xfId="0" applyFont="1" applyAlignment="1">
      <alignment/>
    </xf>
    <xf numFmtId="0" fontId="0" fillId="33" borderId="0" xfId="0" applyFont="1" applyFill="1" applyAlignment="1">
      <alignment vertical="center" wrapText="1"/>
    </xf>
    <xf numFmtId="0" fontId="0" fillId="33" borderId="0" xfId="0" applyFill="1" applyAlignment="1">
      <alignment/>
    </xf>
    <xf numFmtId="0" fontId="0" fillId="33" borderId="0" xfId="0" applyFill="1" applyBorder="1" applyAlignment="1">
      <alignment/>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quotePrefix="1">
      <alignment horizontal="center" vertical="center" wrapText="1"/>
    </xf>
    <xf numFmtId="0" fontId="0" fillId="33" borderId="0" xfId="0" applyFont="1" applyFill="1" applyBorder="1" applyAlignment="1">
      <alignment vertical="center" wrapText="1"/>
    </xf>
    <xf numFmtId="0" fontId="76" fillId="34" borderId="0" xfId="0" applyFont="1" applyFill="1" applyAlignment="1">
      <alignment horizontal="center" vertical="center"/>
    </xf>
    <xf numFmtId="0" fontId="76" fillId="34" borderId="0" xfId="0" applyFont="1" applyFill="1" applyBorder="1" applyAlignment="1">
      <alignment horizontal="center" vertical="center"/>
    </xf>
    <xf numFmtId="0" fontId="77" fillId="34" borderId="10" xfId="0" applyFont="1" applyFill="1" applyBorder="1" applyAlignment="1" quotePrefix="1">
      <alignment horizontal="left" wrapText="1"/>
    </xf>
    <xf numFmtId="0" fontId="78" fillId="0" borderId="0" xfId="0" applyFont="1" applyFill="1" applyBorder="1" applyAlignment="1" quotePrefix="1">
      <alignment horizontal="center" vertical="center"/>
    </xf>
    <xf numFmtId="0" fontId="33" fillId="0" borderId="0" xfId="54" applyFont="1">
      <alignment/>
      <protection/>
    </xf>
    <xf numFmtId="0" fontId="34" fillId="35" borderId="0" xfId="0" applyFont="1" applyFill="1" applyBorder="1" applyAlignment="1" quotePrefix="1">
      <alignment horizontal="left" vertical="center"/>
    </xf>
    <xf numFmtId="0" fontId="35" fillId="35" borderId="0" xfId="0" applyFont="1" applyFill="1" applyBorder="1" applyAlignment="1" quotePrefix="1">
      <alignment horizontal="center" vertical="center"/>
    </xf>
    <xf numFmtId="0" fontId="1" fillId="35" borderId="0" xfId="0" applyFont="1" applyFill="1" applyBorder="1" applyAlignment="1" quotePrefix="1">
      <alignment horizontal="center" vertical="center"/>
    </xf>
    <xf numFmtId="0" fontId="0" fillId="35" borderId="0" xfId="54" applyFill="1">
      <alignment/>
      <protection/>
    </xf>
    <xf numFmtId="0" fontId="33" fillId="35" borderId="0" xfId="54" applyFont="1" applyFill="1">
      <alignment/>
      <protection/>
    </xf>
    <xf numFmtId="0" fontId="10" fillId="35" borderId="0" xfId="54" applyFont="1" applyFill="1">
      <alignment/>
      <protection/>
    </xf>
    <xf numFmtId="0" fontId="79" fillId="0" borderId="11" xfId="54" applyFont="1" applyFill="1" applyBorder="1" applyAlignment="1" quotePrefix="1">
      <alignment horizontal="left" vertical="center" wrapText="1"/>
      <protection/>
    </xf>
    <xf numFmtId="0" fontId="80" fillId="0" borderId="12" xfId="54" applyFont="1" applyFill="1" applyBorder="1" applyAlignment="1" quotePrefix="1">
      <alignment horizontal="left" vertical="center" wrapText="1"/>
      <protection/>
    </xf>
    <xf numFmtId="0" fontId="33" fillId="33" borderId="0" xfId="0" applyFont="1" applyFill="1" applyBorder="1" applyAlignment="1">
      <alignment vertical="center" wrapText="1"/>
    </xf>
    <xf numFmtId="0" fontId="38" fillId="0" borderId="13" xfId="0" applyFont="1" applyFill="1" applyBorder="1" applyAlignment="1" quotePrefix="1">
      <alignment horizontal="left" vertical="center"/>
    </xf>
    <xf numFmtId="0" fontId="39" fillId="0" borderId="13" xfId="0" applyFont="1" applyFill="1" applyBorder="1" applyAlignment="1" quotePrefix="1">
      <alignment horizontal="left" vertical="center"/>
    </xf>
    <xf numFmtId="0" fontId="38" fillId="0" borderId="13" xfId="0" applyFont="1" applyFill="1" applyBorder="1" applyAlignment="1" quotePrefix="1">
      <alignment horizontal="left" vertical="center" wrapText="1"/>
    </xf>
    <xf numFmtId="0" fontId="40" fillId="33" borderId="0" xfId="55" applyFont="1" applyFill="1" applyAlignment="1">
      <alignment horizontal="center" vertical="center" wrapText="1"/>
      <protection/>
    </xf>
    <xf numFmtId="0" fontId="33" fillId="0" borderId="0" xfId="0" applyFont="1" applyAlignment="1">
      <alignment horizontal="center"/>
    </xf>
    <xf numFmtId="0" fontId="41" fillId="33" borderId="0" xfId="55" applyFont="1" applyFill="1" applyAlignment="1">
      <alignment horizontal="center" vertical="center" wrapText="1"/>
      <protection/>
    </xf>
    <xf numFmtId="0" fontId="42" fillId="33" borderId="0" xfId="0" applyFont="1" applyFill="1" applyAlignment="1">
      <alignment horizontal="center" vertical="center"/>
    </xf>
    <xf numFmtId="0" fontId="33" fillId="0" borderId="0" xfId="0" applyFont="1" applyAlignment="1">
      <alignment/>
    </xf>
    <xf numFmtId="0" fontId="33" fillId="33" borderId="0" xfId="0" applyFont="1" applyFill="1" applyAlignment="1">
      <alignment/>
    </xf>
    <xf numFmtId="0" fontId="43" fillId="33" borderId="0" xfId="0" applyFont="1" applyFill="1" applyAlignment="1" quotePrefix="1">
      <alignment horizontal="left" vertical="center"/>
    </xf>
    <xf numFmtId="0" fontId="44" fillId="33" borderId="14" xfId="0" applyFont="1" applyFill="1" applyBorder="1" applyAlignment="1" quotePrefix="1">
      <alignment horizontal="left" vertical="center"/>
    </xf>
    <xf numFmtId="3" fontId="44" fillId="33" borderId="14" xfId="0" applyNumberFormat="1" applyFont="1" applyFill="1" applyBorder="1" applyAlignment="1">
      <alignment horizontal="right" vertical="center"/>
    </xf>
    <xf numFmtId="0" fontId="45" fillId="33" borderId="0" xfId="0" applyFont="1" applyFill="1" applyAlignment="1">
      <alignment/>
    </xf>
    <xf numFmtId="0" fontId="81" fillId="35" borderId="15" xfId="0" applyFont="1" applyFill="1" applyBorder="1" applyAlignment="1" quotePrefix="1">
      <alignment horizontal="center" vertical="center"/>
    </xf>
    <xf numFmtId="0" fontId="44" fillId="36" borderId="16" xfId="0" applyFont="1" applyFill="1" applyBorder="1" applyAlignment="1" quotePrefix="1">
      <alignment horizontal="left" vertical="center"/>
    </xf>
    <xf numFmtId="3" fontId="44" fillId="36" borderId="16" xfId="0" applyNumberFormat="1" applyFont="1" applyFill="1" applyBorder="1" applyAlignment="1">
      <alignment horizontal="right" vertical="center"/>
    </xf>
    <xf numFmtId="0" fontId="82" fillId="34" borderId="0" xfId="0" applyFont="1" applyFill="1" applyAlignment="1">
      <alignment horizontal="center" vertical="center"/>
    </xf>
    <xf numFmtId="3" fontId="83" fillId="34" borderId="16" xfId="0" applyNumberFormat="1" applyFont="1" applyFill="1" applyBorder="1" applyAlignment="1" quotePrefix="1">
      <alignment horizontal="left" vertical="center"/>
    </xf>
    <xf numFmtId="3" fontId="83" fillId="34" borderId="16" xfId="0" applyNumberFormat="1" applyFont="1" applyFill="1" applyBorder="1" applyAlignment="1">
      <alignment horizontal="right" vertical="center"/>
    </xf>
    <xf numFmtId="0" fontId="33" fillId="33" borderId="0" xfId="0" applyFont="1" applyFill="1" applyBorder="1" applyAlignment="1">
      <alignment/>
    </xf>
    <xf numFmtId="3" fontId="84" fillId="34" borderId="16" xfId="0" applyNumberFormat="1" applyFont="1" applyFill="1" applyBorder="1" applyAlignment="1" quotePrefix="1">
      <alignment horizontal="left" vertical="center"/>
    </xf>
    <xf numFmtId="3" fontId="84" fillId="34" borderId="16" xfId="0" applyNumberFormat="1" applyFont="1" applyFill="1" applyBorder="1" applyAlignment="1">
      <alignment horizontal="right" vertical="center"/>
    </xf>
    <xf numFmtId="3" fontId="84" fillId="37" borderId="16" xfId="0" applyNumberFormat="1" applyFont="1" applyFill="1" applyBorder="1" applyAlignment="1">
      <alignment horizontal="right" vertical="center"/>
    </xf>
    <xf numFmtId="3" fontId="84" fillId="36" borderId="16" xfId="0" applyNumberFormat="1" applyFont="1" applyFill="1" applyBorder="1" applyAlignment="1" quotePrefix="1">
      <alignment horizontal="left" vertical="center"/>
    </xf>
    <xf numFmtId="3" fontId="84" fillId="36" borderId="16" xfId="0" applyNumberFormat="1" applyFont="1" applyFill="1" applyBorder="1" applyAlignment="1">
      <alignment horizontal="right" vertical="center"/>
    </xf>
    <xf numFmtId="0" fontId="85" fillId="34" borderId="0" xfId="0" applyFont="1" applyFill="1" applyAlignment="1">
      <alignment horizontal="center" vertical="center"/>
    </xf>
    <xf numFmtId="10" fontId="83" fillId="34" borderId="16" xfId="0" applyNumberFormat="1" applyFont="1" applyFill="1" applyBorder="1" applyAlignment="1">
      <alignment horizontal="right" vertical="center"/>
    </xf>
    <xf numFmtId="0" fontId="86" fillId="35" borderId="17" xfId="0" applyFont="1" applyFill="1" applyBorder="1" applyAlignment="1" quotePrefix="1">
      <alignment horizontal="center" vertical="center" wrapText="1"/>
    </xf>
    <xf numFmtId="0" fontId="87" fillId="35" borderId="14" xfId="0" applyFont="1" applyFill="1" applyBorder="1" applyAlignment="1" quotePrefix="1">
      <alignment horizontal="center" vertical="center"/>
    </xf>
    <xf numFmtId="0" fontId="84" fillId="34" borderId="0" xfId="0" applyFont="1" applyFill="1" applyAlignment="1" quotePrefix="1">
      <alignment horizontal="left" vertical="center"/>
    </xf>
    <xf numFmtId="10" fontId="84" fillId="34" borderId="16" xfId="58" applyNumberFormat="1" applyFont="1" applyFill="1" applyBorder="1" applyAlignment="1">
      <alignment horizontal="right" vertical="center"/>
    </xf>
    <xf numFmtId="10" fontId="84" fillId="34" borderId="16" xfId="0" applyNumberFormat="1" applyFont="1" applyFill="1" applyBorder="1" applyAlignment="1">
      <alignment horizontal="right" vertical="center"/>
    </xf>
    <xf numFmtId="0" fontId="84" fillId="37" borderId="0" xfId="0" applyFont="1" applyFill="1" applyAlignment="1" quotePrefix="1">
      <alignment horizontal="left" vertical="center"/>
    </xf>
    <xf numFmtId="10" fontId="84" fillId="37" borderId="16" xfId="58" applyNumberFormat="1" applyFont="1" applyFill="1" applyBorder="1" applyAlignment="1">
      <alignment horizontal="right" vertical="center"/>
    </xf>
    <xf numFmtId="10" fontId="84" fillId="37" borderId="16" xfId="0" applyNumberFormat="1" applyFont="1" applyFill="1" applyBorder="1" applyAlignment="1">
      <alignment horizontal="right" vertical="center"/>
    </xf>
    <xf numFmtId="0" fontId="49" fillId="0" borderId="0" xfId="0" applyFont="1" applyFill="1" applyAlignment="1">
      <alignment horizontal="center" vertical="center"/>
    </xf>
    <xf numFmtId="0" fontId="85" fillId="34" borderId="0" xfId="0" applyFont="1" applyFill="1" applyAlignment="1" quotePrefix="1">
      <alignment horizontal="left"/>
    </xf>
    <xf numFmtId="0" fontId="85" fillId="34" borderId="0" xfId="0" applyFont="1" applyFill="1" applyBorder="1" applyAlignment="1">
      <alignment horizontal="center" vertical="center"/>
    </xf>
    <xf numFmtId="0" fontId="85" fillId="34" borderId="16" xfId="0" applyFont="1" applyFill="1" applyBorder="1" applyAlignment="1">
      <alignment horizontal="center" vertical="center" wrapText="1"/>
    </xf>
    <xf numFmtId="0" fontId="33" fillId="33" borderId="0" xfId="0" applyFont="1" applyFill="1" applyAlignment="1">
      <alignment wrapText="1"/>
    </xf>
    <xf numFmtId="0" fontId="33" fillId="33" borderId="0" xfId="0" applyFont="1" applyFill="1" applyAlignment="1">
      <alignment/>
    </xf>
    <xf numFmtId="3" fontId="87" fillId="35" borderId="16" xfId="0" applyNumberFormat="1" applyFont="1" applyFill="1" applyBorder="1" applyAlignment="1" quotePrefix="1">
      <alignment horizontal="center" vertical="center" wrapText="1"/>
    </xf>
    <xf numFmtId="3" fontId="83" fillId="36" borderId="16" xfId="0" applyNumberFormat="1" applyFont="1" applyFill="1" applyBorder="1" applyAlignment="1" quotePrefix="1">
      <alignment horizontal="left" vertical="center"/>
    </xf>
    <xf numFmtId="211" fontId="83" fillId="36" borderId="16" xfId="0" applyNumberFormat="1" applyFont="1" applyFill="1" applyBorder="1" applyAlignment="1">
      <alignment horizontal="right" vertical="center"/>
    </xf>
    <xf numFmtId="3" fontId="83" fillId="38" borderId="16" xfId="0" applyNumberFormat="1" applyFont="1" applyFill="1" applyBorder="1" applyAlignment="1" quotePrefix="1">
      <alignment horizontal="left" vertical="center"/>
    </xf>
    <xf numFmtId="211" fontId="83" fillId="38" borderId="16" xfId="0" applyNumberFormat="1" applyFont="1" applyFill="1" applyBorder="1" applyAlignment="1">
      <alignment horizontal="right" vertical="center"/>
    </xf>
    <xf numFmtId="4" fontId="83" fillId="34" borderId="16" xfId="0" applyNumberFormat="1" applyFont="1" applyFill="1" applyBorder="1" applyAlignment="1">
      <alignment horizontal="right" vertical="center"/>
    </xf>
    <xf numFmtId="4" fontId="83" fillId="36" borderId="16" xfId="0" applyNumberFormat="1" applyFont="1" applyFill="1" applyBorder="1" applyAlignment="1">
      <alignment horizontal="right" vertical="center"/>
    </xf>
    <xf numFmtId="3" fontId="84" fillId="38" borderId="16" xfId="0" applyNumberFormat="1" applyFont="1" applyFill="1" applyBorder="1" applyAlignment="1" quotePrefix="1">
      <alignment horizontal="left" vertical="center"/>
    </xf>
    <xf numFmtId="211" fontId="84" fillId="38" borderId="16" xfId="0" applyNumberFormat="1" applyFont="1" applyFill="1" applyBorder="1" applyAlignment="1">
      <alignment horizontal="right" vertical="center"/>
    </xf>
    <xf numFmtId="4" fontId="84" fillId="38" borderId="16" xfId="0" applyNumberFormat="1" applyFont="1" applyFill="1" applyBorder="1" applyAlignment="1">
      <alignment horizontal="right" vertical="center"/>
    </xf>
    <xf numFmtId="211" fontId="84" fillId="36" borderId="16" xfId="0" applyNumberFormat="1" applyFont="1" applyFill="1" applyBorder="1" applyAlignment="1">
      <alignment horizontal="right" vertical="center"/>
    </xf>
    <xf numFmtId="4" fontId="84" fillId="36" borderId="16" xfId="0" applyNumberFormat="1" applyFont="1" applyFill="1" applyBorder="1" applyAlignment="1">
      <alignment horizontal="right" vertical="center"/>
    </xf>
    <xf numFmtId="0" fontId="33" fillId="0" borderId="0" xfId="0" applyNumberFormat="1" applyFont="1" applyFill="1" applyBorder="1" applyAlignment="1">
      <alignment/>
    </xf>
    <xf numFmtId="0" fontId="47" fillId="34" borderId="18" xfId="0" applyNumberFormat="1" applyFont="1" applyFill="1" applyBorder="1" applyAlignment="1" applyProtection="1" quotePrefix="1">
      <alignment horizontal="left" vertical="center"/>
      <protection/>
    </xf>
    <xf numFmtId="0" fontId="46" fillId="35" borderId="19" xfId="0" applyNumberFormat="1" applyFont="1" applyFill="1" applyBorder="1" applyAlignment="1" applyProtection="1" quotePrefix="1">
      <alignment horizontal="center" vertical="center"/>
      <protection/>
    </xf>
    <xf numFmtId="0" fontId="47" fillId="36" borderId="18" xfId="0" applyNumberFormat="1" applyFont="1" applyFill="1" applyBorder="1" applyAlignment="1" applyProtection="1" quotePrefix="1">
      <alignment horizontal="left" vertical="center"/>
      <protection/>
    </xf>
    <xf numFmtId="0" fontId="45" fillId="33" borderId="0" xfId="0" applyFont="1" applyFill="1" applyBorder="1" applyAlignment="1">
      <alignment/>
    </xf>
    <xf numFmtId="3" fontId="47" fillId="34" borderId="18" xfId="0" applyNumberFormat="1" applyFont="1" applyFill="1" applyBorder="1" applyAlignment="1" applyProtection="1" quotePrefix="1">
      <alignment horizontal="right" vertical="center"/>
      <protection/>
    </xf>
    <xf numFmtId="3" fontId="47" fillId="36" borderId="18" xfId="0" applyNumberFormat="1" applyFont="1" applyFill="1" applyBorder="1" applyAlignment="1" applyProtection="1" quotePrefix="1">
      <alignment horizontal="right" vertical="center"/>
      <protection/>
    </xf>
    <xf numFmtId="0" fontId="83" fillId="34" borderId="0" xfId="0" applyFont="1" applyFill="1" applyAlignment="1">
      <alignment horizontal="left" vertical="center"/>
    </xf>
    <xf numFmtId="0" fontId="83" fillId="34" borderId="0" xfId="0" applyNumberFormat="1" applyFont="1" applyFill="1" applyAlignment="1">
      <alignment horizontal="left" vertical="center"/>
    </xf>
    <xf numFmtId="4" fontId="83" fillId="34" borderId="16" xfId="0" applyNumberFormat="1" applyFont="1" applyFill="1" applyBorder="1" applyAlignment="1" quotePrefix="1">
      <alignment horizontal="left" vertical="center"/>
    </xf>
    <xf numFmtId="0" fontId="87" fillId="35" borderId="14" xfId="0" applyNumberFormat="1" applyFont="1" applyFill="1" applyBorder="1" applyAlignment="1" quotePrefix="1">
      <alignment horizontal="center" vertical="center" wrapText="1"/>
    </xf>
    <xf numFmtId="0" fontId="86" fillId="35" borderId="16" xfId="0" applyNumberFormat="1" applyFont="1" applyFill="1" applyBorder="1" applyAlignment="1" quotePrefix="1">
      <alignment horizontal="center" vertical="center" wrapText="1"/>
    </xf>
    <xf numFmtId="4" fontId="83" fillId="36" borderId="16" xfId="0" applyNumberFormat="1" applyFont="1" applyFill="1" applyBorder="1" applyAlignment="1" quotePrefix="1">
      <alignment horizontal="left" vertical="center"/>
    </xf>
    <xf numFmtId="3" fontId="83" fillId="36" borderId="16" xfId="0" applyNumberFormat="1" applyFont="1" applyFill="1" applyBorder="1" applyAlignment="1">
      <alignment horizontal="right" vertical="center"/>
    </xf>
    <xf numFmtId="10" fontId="83" fillId="36" borderId="16" xfId="0" applyNumberFormat="1" applyFont="1" applyFill="1" applyBorder="1" applyAlignment="1">
      <alignment horizontal="right" vertical="center"/>
    </xf>
    <xf numFmtId="2" fontId="83" fillId="34" borderId="10" xfId="0" applyNumberFormat="1" applyFont="1" applyFill="1" applyBorder="1" applyAlignment="1" quotePrefix="1">
      <alignment horizontal="left" vertical="center" wrapText="1"/>
    </xf>
    <xf numFmtId="2" fontId="83" fillId="34" borderId="10" xfId="0" applyNumberFormat="1" applyFont="1" applyFill="1" applyBorder="1" applyAlignment="1">
      <alignment horizontal="right" vertical="center"/>
    </xf>
    <xf numFmtId="2" fontId="83" fillId="36" borderId="10" xfId="0" applyNumberFormat="1" applyFont="1" applyFill="1" applyBorder="1" applyAlignment="1" quotePrefix="1">
      <alignment horizontal="left" vertical="center" wrapText="1"/>
    </xf>
    <xf numFmtId="2" fontId="83" fillId="36" borderId="10" xfId="0" applyNumberFormat="1" applyFont="1" applyFill="1" applyBorder="1" applyAlignment="1">
      <alignment horizontal="right" vertical="center"/>
    </xf>
    <xf numFmtId="0" fontId="85" fillId="34" borderId="10" xfId="0" applyFont="1" applyFill="1" applyBorder="1" applyAlignment="1" quotePrefix="1">
      <alignment horizontal="left" wrapText="1"/>
    </xf>
    <xf numFmtId="0" fontId="88" fillId="35" borderId="17" xfId="0" applyFont="1" applyFill="1" applyBorder="1" applyAlignment="1" quotePrefix="1">
      <alignment horizontal="center" vertical="center" wrapText="1"/>
    </xf>
    <xf numFmtId="4" fontId="84" fillId="0" borderId="16" xfId="0" applyNumberFormat="1" applyFont="1" applyFill="1" applyBorder="1" applyAlignment="1">
      <alignment horizontal="right" vertical="center"/>
    </xf>
    <xf numFmtId="4" fontId="84" fillId="0" borderId="16" xfId="0" applyNumberFormat="1" applyFont="1" applyFill="1" applyBorder="1" applyAlignment="1" quotePrefix="1">
      <alignment horizontal="left" vertical="center"/>
    </xf>
    <xf numFmtId="4" fontId="84" fillId="36" borderId="16" xfId="0" applyNumberFormat="1" applyFont="1" applyFill="1" applyBorder="1" applyAlignment="1" quotePrefix="1">
      <alignment horizontal="left" vertical="center"/>
    </xf>
    <xf numFmtId="0" fontId="45" fillId="33" borderId="0" xfId="0" applyFont="1" applyFill="1" applyAlignment="1">
      <alignment vertical="center" wrapText="1"/>
    </xf>
    <xf numFmtId="0" fontId="50" fillId="0" borderId="0" xfId="0" applyFont="1" applyFill="1" applyAlignment="1">
      <alignment horizontal="center" vertical="center"/>
    </xf>
    <xf numFmtId="0" fontId="50" fillId="0" borderId="0" xfId="0" applyFont="1" applyFill="1" applyBorder="1" applyAlignment="1">
      <alignment horizontal="center" vertical="center"/>
    </xf>
    <xf numFmtId="0" fontId="82" fillId="34" borderId="0" xfId="0" applyFont="1" applyFill="1" applyBorder="1" applyAlignment="1">
      <alignment horizontal="center" vertical="center"/>
    </xf>
    <xf numFmtId="0" fontId="51" fillId="0" borderId="0" xfId="0" applyFont="1" applyFill="1" applyBorder="1" applyAlignment="1" quotePrefix="1">
      <alignment horizontal="center" vertical="center"/>
    </xf>
    <xf numFmtId="0" fontId="50" fillId="0" borderId="0" xfId="0" applyFont="1" applyFill="1" applyBorder="1" applyAlignment="1" quotePrefix="1">
      <alignment horizontal="center" vertical="center" wrapText="1"/>
    </xf>
    <xf numFmtId="0" fontId="33" fillId="0" borderId="20" xfId="0" applyFont="1" applyFill="1" applyBorder="1" applyAlignment="1">
      <alignment/>
    </xf>
    <xf numFmtId="0" fontId="84" fillId="34" borderId="21" xfId="0" applyFont="1" applyFill="1" applyBorder="1" applyAlignment="1" quotePrefix="1">
      <alignment horizontal="center" vertical="center" wrapText="1"/>
    </xf>
    <xf numFmtId="4" fontId="84" fillId="34" borderId="21" xfId="0" applyNumberFormat="1" applyFont="1" applyFill="1" applyBorder="1" applyAlignment="1" quotePrefix="1">
      <alignment horizontal="left" vertical="center" wrapText="1"/>
    </xf>
    <xf numFmtId="4" fontId="84" fillId="34" borderId="21" xfId="0" applyNumberFormat="1" applyFont="1" applyFill="1" applyBorder="1" applyAlignment="1">
      <alignment horizontal="right" vertical="center"/>
    </xf>
    <xf numFmtId="0" fontId="87" fillId="35" borderId="21" xfId="0" applyFont="1" applyFill="1" applyBorder="1" applyAlignment="1" quotePrefix="1">
      <alignment horizontal="center" vertical="center" wrapText="1"/>
    </xf>
    <xf numFmtId="4" fontId="87" fillId="35" borderId="21" xfId="0" applyNumberFormat="1" applyFont="1" applyFill="1" applyBorder="1" applyAlignment="1" quotePrefix="1">
      <alignment horizontal="left" vertical="center" wrapText="1"/>
    </xf>
    <xf numFmtId="4" fontId="87" fillId="35" borderId="21" xfId="0" applyNumberFormat="1" applyFont="1" applyFill="1" applyBorder="1" applyAlignment="1">
      <alignment horizontal="right" vertical="center"/>
    </xf>
    <xf numFmtId="0" fontId="87" fillId="35" borderId="22" xfId="0" applyFont="1" applyFill="1" applyBorder="1" applyAlignment="1" quotePrefix="1">
      <alignment horizontal="center" vertical="center" wrapText="1"/>
    </xf>
    <xf numFmtId="4" fontId="87" fillId="35" borderId="22" xfId="0" applyNumberFormat="1" applyFont="1" applyFill="1" applyBorder="1" applyAlignment="1" quotePrefix="1">
      <alignment horizontal="left" vertical="center" wrapText="1"/>
    </xf>
    <xf numFmtId="0" fontId="84" fillId="36" borderId="21" xfId="0" applyFont="1" applyFill="1" applyBorder="1" applyAlignment="1" quotePrefix="1">
      <alignment horizontal="center" vertical="center" wrapText="1"/>
    </xf>
    <xf numFmtId="4" fontId="84" fillId="36" borderId="21" xfId="0" applyNumberFormat="1" applyFont="1" applyFill="1" applyBorder="1" applyAlignment="1" quotePrefix="1">
      <alignment horizontal="left" vertical="center" wrapText="1"/>
    </xf>
    <xf numFmtId="4" fontId="84" fillId="36" borderId="21" xfId="0" applyNumberFormat="1" applyFont="1" applyFill="1" applyBorder="1" applyAlignment="1">
      <alignment horizontal="right" vertical="center"/>
    </xf>
    <xf numFmtId="0" fontId="33" fillId="0" borderId="0" xfId="0" applyNumberFormat="1" applyFont="1" applyFill="1" applyAlignment="1">
      <alignment/>
    </xf>
    <xf numFmtId="0" fontId="51" fillId="33" borderId="0" xfId="0" applyFont="1" applyFill="1" applyAlignment="1">
      <alignment/>
    </xf>
    <xf numFmtId="0" fontId="89" fillId="39" borderId="21" xfId="0" applyFont="1" applyFill="1" applyBorder="1" applyAlignment="1" quotePrefix="1">
      <alignment horizontal="center" vertical="center" wrapText="1"/>
    </xf>
    <xf numFmtId="4" fontId="89" fillId="39" borderId="21" xfId="0" applyNumberFormat="1" applyFont="1" applyFill="1" applyBorder="1" applyAlignment="1" quotePrefix="1">
      <alignment horizontal="left" vertical="center" wrapText="1"/>
    </xf>
    <xf numFmtId="4" fontId="89" fillId="39" borderId="21" xfId="0" applyNumberFormat="1" applyFont="1" applyFill="1" applyBorder="1" applyAlignment="1">
      <alignment horizontal="right" vertical="center"/>
    </xf>
    <xf numFmtId="0" fontId="90" fillId="38" borderId="23" xfId="0" applyFont="1" applyFill="1" applyBorder="1" applyAlignment="1" quotePrefix="1">
      <alignment horizontal="center" vertical="center"/>
    </xf>
    <xf numFmtId="0" fontId="35" fillId="34" borderId="24" xfId="0" applyNumberFormat="1" applyFont="1" applyFill="1" applyBorder="1" applyAlignment="1" applyProtection="1" quotePrefix="1">
      <alignment horizontal="center" vertical="center"/>
      <protection/>
    </xf>
    <xf numFmtId="0" fontId="44" fillId="34" borderId="10" xfId="0" applyNumberFormat="1" applyFont="1" applyFill="1" applyBorder="1" applyAlignment="1" applyProtection="1" quotePrefix="1">
      <alignment horizontal="left" vertical="center"/>
      <protection/>
    </xf>
    <xf numFmtId="4" fontId="44" fillId="40" borderId="10" xfId="0" applyNumberFormat="1" applyFont="1" applyFill="1" applyBorder="1" applyAlignment="1" applyProtection="1" quotePrefix="1">
      <alignment horizontal="right" vertical="center"/>
      <protection/>
    </xf>
    <xf numFmtId="0" fontId="81" fillId="35" borderId="25" xfId="0" applyNumberFormat="1" applyFont="1" applyFill="1" applyBorder="1" applyAlignment="1" applyProtection="1" quotePrefix="1">
      <alignment horizontal="center" vertical="center"/>
      <protection/>
    </xf>
    <xf numFmtId="0" fontId="91" fillId="35" borderId="25" xfId="0" applyNumberFormat="1" applyFont="1" applyFill="1" applyBorder="1" applyAlignment="1" applyProtection="1" quotePrefix="1">
      <alignment horizontal="center" vertical="center"/>
      <protection/>
    </xf>
    <xf numFmtId="0" fontId="92" fillId="38" borderId="23" xfId="0" applyFont="1" applyFill="1" applyBorder="1" applyAlignment="1" quotePrefix="1">
      <alignment horizontal="center" vertical="center"/>
    </xf>
    <xf numFmtId="0" fontId="12" fillId="34" borderId="18" xfId="0" applyNumberFormat="1" applyFont="1" applyFill="1" applyBorder="1" applyAlignment="1" applyProtection="1" quotePrefix="1">
      <alignment horizontal="center" vertical="center"/>
      <protection/>
    </xf>
    <xf numFmtId="0" fontId="12" fillId="34" borderId="18" xfId="0" applyNumberFormat="1" applyFont="1" applyFill="1" applyBorder="1" applyAlignment="1" applyProtection="1" quotePrefix="1">
      <alignment horizontal="left" vertical="center" wrapText="1"/>
      <protection/>
    </xf>
    <xf numFmtId="4" fontId="12" fillId="34" borderId="18" xfId="0" applyNumberFormat="1" applyFont="1" applyFill="1" applyBorder="1" applyAlignment="1" applyProtection="1" quotePrefix="1">
      <alignment horizontal="right" vertical="center"/>
      <protection/>
    </xf>
    <xf numFmtId="0" fontId="93" fillId="35" borderId="18" xfId="0" applyNumberFormat="1" applyFont="1" applyFill="1" applyBorder="1" applyAlignment="1" applyProtection="1" quotePrefix="1">
      <alignment horizontal="center" vertical="center" wrapText="1"/>
      <protection/>
    </xf>
    <xf numFmtId="0" fontId="93" fillId="35" borderId="18" xfId="0" applyNumberFormat="1" applyFont="1" applyFill="1" applyBorder="1" applyAlignment="1" applyProtection="1" quotePrefix="1">
      <alignment horizontal="center" vertical="center"/>
      <protection/>
    </xf>
    <xf numFmtId="0" fontId="94" fillId="35" borderId="18" xfId="0" applyNumberFormat="1" applyFont="1" applyFill="1" applyBorder="1" applyAlignment="1" applyProtection="1" quotePrefix="1">
      <alignment horizontal="center" vertical="center" wrapText="1"/>
      <protection/>
    </xf>
    <xf numFmtId="0" fontId="94" fillId="35" borderId="18" xfId="0" applyNumberFormat="1" applyFont="1" applyFill="1" applyBorder="1" applyAlignment="1" applyProtection="1" quotePrefix="1">
      <alignment horizontal="center" vertical="center"/>
      <protection/>
    </xf>
    <xf numFmtId="0" fontId="12" fillId="36" borderId="18" xfId="0" applyNumberFormat="1" applyFont="1" applyFill="1" applyBorder="1" applyAlignment="1" applyProtection="1" quotePrefix="1">
      <alignment horizontal="center" vertical="center"/>
      <protection/>
    </xf>
    <xf numFmtId="0" fontId="12" fillId="36" borderId="18" xfId="0" applyNumberFormat="1" applyFont="1" applyFill="1" applyBorder="1" applyAlignment="1" applyProtection="1" quotePrefix="1">
      <alignment horizontal="left" vertical="center" wrapText="1"/>
      <protection/>
    </xf>
    <xf numFmtId="4" fontId="12" fillId="36" borderId="18" xfId="0" applyNumberFormat="1" applyFont="1" applyFill="1" applyBorder="1" applyAlignment="1" applyProtection="1" quotePrefix="1">
      <alignment horizontal="right" vertical="center"/>
      <protection/>
    </xf>
    <xf numFmtId="0" fontId="13" fillId="34" borderId="0" xfId="0" applyNumberFormat="1" applyFont="1" applyFill="1" applyBorder="1" applyAlignment="1" applyProtection="1" quotePrefix="1">
      <alignment horizontal="center" vertical="center"/>
      <protection/>
    </xf>
    <xf numFmtId="0" fontId="14" fillId="34" borderId="0" xfId="0" applyNumberFormat="1" applyFont="1" applyFill="1" applyBorder="1" applyAlignment="1" applyProtection="1" quotePrefix="1">
      <alignment horizontal="left" vertical="center"/>
      <protection/>
    </xf>
    <xf numFmtId="0" fontId="92" fillId="33" borderId="0" xfId="0" applyFont="1" applyFill="1" applyAlignment="1" quotePrefix="1">
      <alignment horizontal="left" vertical="center"/>
    </xf>
    <xf numFmtId="0" fontId="95" fillId="33" borderId="0" xfId="0" applyFont="1" applyFill="1" applyAlignment="1" quotePrefix="1">
      <alignment horizontal="left" vertical="center"/>
    </xf>
    <xf numFmtId="0" fontId="81" fillId="35" borderId="15" xfId="0" applyFont="1" applyFill="1" applyBorder="1" applyAlignment="1" quotePrefix="1">
      <alignment horizontal="left" vertical="center"/>
    </xf>
    <xf numFmtId="3" fontId="81" fillId="35" borderId="15" xfId="0" applyNumberFormat="1" applyFont="1" applyFill="1" applyBorder="1" applyAlignment="1">
      <alignment horizontal="right" vertical="center"/>
    </xf>
    <xf numFmtId="3" fontId="81" fillId="35" borderId="17" xfId="0" applyNumberFormat="1" applyFont="1" applyFill="1" applyBorder="1" applyAlignment="1" quotePrefix="1">
      <alignment horizontal="left" vertical="center"/>
    </xf>
    <xf numFmtId="3" fontId="81" fillId="35" borderId="17" xfId="0" applyNumberFormat="1" applyFont="1" applyFill="1" applyBorder="1" applyAlignment="1">
      <alignment horizontal="right" vertical="center"/>
    </xf>
    <xf numFmtId="3" fontId="87" fillId="35" borderId="17" xfId="0" applyNumberFormat="1" applyFont="1" applyFill="1" applyBorder="1" applyAlignment="1">
      <alignment horizontal="right" vertical="center"/>
    </xf>
    <xf numFmtId="3" fontId="87" fillId="35" borderId="17" xfId="0" applyNumberFormat="1" applyFont="1" applyFill="1" applyBorder="1" applyAlignment="1" quotePrefix="1">
      <alignment horizontal="left" vertical="center" wrapText="1"/>
    </xf>
    <xf numFmtId="3" fontId="81" fillId="35" borderId="16" xfId="0" applyNumberFormat="1" applyFont="1" applyFill="1" applyBorder="1" applyAlignment="1" quotePrefix="1">
      <alignment horizontal="left" vertical="center"/>
    </xf>
    <xf numFmtId="211" fontId="81" fillId="35" borderId="16" xfId="0" applyNumberFormat="1" applyFont="1" applyFill="1" applyBorder="1" applyAlignment="1">
      <alignment horizontal="right" vertical="center"/>
    </xf>
    <xf numFmtId="4" fontId="81" fillId="35" borderId="16" xfId="0" applyNumberFormat="1" applyFont="1" applyFill="1" applyBorder="1" applyAlignment="1">
      <alignment horizontal="right" vertical="center"/>
    </xf>
    <xf numFmtId="3" fontId="81" fillId="35" borderId="16" xfId="0" applyNumberFormat="1" applyFont="1" applyFill="1" applyBorder="1" applyAlignment="1">
      <alignment horizontal="right" vertical="center"/>
    </xf>
    <xf numFmtId="10" fontId="81" fillId="35" borderId="16" xfId="0" applyNumberFormat="1" applyFont="1" applyFill="1" applyBorder="1" applyAlignment="1">
      <alignment horizontal="right" vertical="center"/>
    </xf>
    <xf numFmtId="2" fontId="81" fillId="35" borderId="10" xfId="0" applyNumberFormat="1" applyFont="1" applyFill="1" applyBorder="1" applyAlignment="1" quotePrefix="1">
      <alignment horizontal="left" vertical="center" wrapText="1"/>
    </xf>
    <xf numFmtId="2" fontId="81" fillId="35" borderId="10" xfId="0" applyNumberFormat="1" applyFont="1" applyFill="1" applyBorder="1" applyAlignment="1">
      <alignment horizontal="right" vertical="center"/>
    </xf>
    <xf numFmtId="4" fontId="81" fillId="35" borderId="17" xfId="0" applyNumberFormat="1" applyFont="1" applyFill="1" applyBorder="1" applyAlignment="1" quotePrefix="1">
      <alignment horizontal="left" vertical="center"/>
    </xf>
    <xf numFmtId="4" fontId="81" fillId="35" borderId="17" xfId="0" applyNumberFormat="1" applyFont="1" applyFill="1" applyBorder="1" applyAlignment="1">
      <alignment horizontal="right" vertical="center"/>
    </xf>
    <xf numFmtId="0" fontId="93" fillId="35" borderId="18" xfId="0" applyNumberFormat="1" applyFont="1" applyFill="1" applyBorder="1" applyAlignment="1" applyProtection="1" quotePrefix="1">
      <alignment horizontal="left" vertical="center"/>
      <protection/>
    </xf>
    <xf numFmtId="4" fontId="93" fillId="35" borderId="18" xfId="0" applyNumberFormat="1" applyFont="1" applyFill="1" applyBorder="1" applyAlignment="1" applyProtection="1" quotePrefix="1">
      <alignment horizontal="right" vertical="center"/>
      <protection/>
    </xf>
    <xf numFmtId="0" fontId="81" fillId="35" borderId="10" xfId="0" applyNumberFormat="1" applyFont="1" applyFill="1" applyBorder="1" applyAlignment="1" applyProtection="1" quotePrefix="1">
      <alignment horizontal="left" vertical="center"/>
      <protection/>
    </xf>
    <xf numFmtId="4" fontId="81" fillId="35" borderId="10" xfId="0" applyNumberFormat="1" applyFont="1" applyFill="1" applyBorder="1" applyAlignment="1" applyProtection="1" quotePrefix="1">
      <alignment horizontal="right" vertical="center"/>
      <protection/>
    </xf>
    <xf numFmtId="0" fontId="81" fillId="35" borderId="14" xfId="0" applyFont="1" applyFill="1" applyBorder="1" applyAlignment="1" quotePrefix="1">
      <alignment horizontal="center" vertical="center" wrapText="1"/>
    </xf>
    <xf numFmtId="0" fontId="81" fillId="35" borderId="16" xfId="0" applyFont="1" applyFill="1" applyBorder="1" applyAlignment="1" quotePrefix="1">
      <alignment horizontal="center" vertical="center"/>
    </xf>
    <xf numFmtId="0" fontId="88" fillId="35" borderId="16" xfId="0" applyFont="1" applyFill="1" applyBorder="1" applyAlignment="1" quotePrefix="1">
      <alignment horizontal="center" vertical="center" wrapText="1"/>
    </xf>
    <xf numFmtId="0" fontId="88" fillId="35" borderId="16" xfId="0" applyFont="1" applyFill="1" applyBorder="1" applyAlignment="1" quotePrefix="1">
      <alignment horizontal="center" vertical="center"/>
    </xf>
    <xf numFmtId="0" fontId="81" fillId="35" borderId="16" xfId="0" applyFont="1" applyFill="1" applyBorder="1" applyAlignment="1" quotePrefix="1">
      <alignment horizontal="center" vertical="center" wrapText="1"/>
    </xf>
    <xf numFmtId="0" fontId="87" fillId="35" borderId="14" xfId="0" applyFont="1" applyFill="1" applyBorder="1" applyAlignment="1" quotePrefix="1">
      <alignment horizontal="center" vertical="center" wrapText="1"/>
    </xf>
    <xf numFmtId="0" fontId="87" fillId="35" borderId="16" xfId="0" applyFont="1" applyFill="1" applyBorder="1" applyAlignment="1" quotePrefix="1">
      <alignment horizontal="center" vertical="center" wrapText="1"/>
    </xf>
    <xf numFmtId="0" fontId="86" fillId="35" borderId="16" xfId="0" applyFont="1" applyFill="1" applyBorder="1" applyAlignment="1" quotePrefix="1">
      <alignment horizontal="center" vertical="center" wrapText="1"/>
    </xf>
    <xf numFmtId="216" fontId="46" fillId="35" borderId="26" xfId="42" applyNumberFormat="1" applyFont="1" applyFill="1" applyBorder="1" applyAlignment="1" applyProtection="1" quotePrefix="1">
      <alignment vertical="center"/>
      <protection/>
    </xf>
    <xf numFmtId="4" fontId="13" fillId="34" borderId="0" xfId="0" applyNumberFormat="1" applyFont="1" applyFill="1" applyBorder="1" applyAlignment="1" applyProtection="1" quotePrefix="1">
      <alignment horizontal="center" vertical="center" wrapText="1"/>
      <protection/>
    </xf>
    <xf numFmtId="4" fontId="93" fillId="35" borderId="18" xfId="0" applyNumberFormat="1" applyFont="1" applyFill="1" applyBorder="1" applyAlignment="1" applyProtection="1" quotePrefix="1">
      <alignment horizontal="center" vertical="center" wrapText="1"/>
      <protection/>
    </xf>
    <xf numFmtId="4" fontId="94" fillId="35" borderId="18" xfId="0" applyNumberFormat="1" applyFont="1" applyFill="1" applyBorder="1" applyAlignment="1" applyProtection="1" quotePrefix="1">
      <alignment horizontal="center" vertical="center" wrapText="1"/>
      <protection/>
    </xf>
    <xf numFmtId="4" fontId="0" fillId="0" borderId="0" xfId="0" applyNumberFormat="1" applyAlignment="1">
      <alignment/>
    </xf>
    <xf numFmtId="0" fontId="87" fillId="35" borderId="27" xfId="0" applyFont="1" applyFill="1" applyBorder="1" applyAlignment="1" quotePrefix="1">
      <alignment vertical="center"/>
    </xf>
    <xf numFmtId="10" fontId="87" fillId="35" borderId="27" xfId="58" applyNumberFormat="1" applyFont="1" applyFill="1" applyBorder="1" applyAlignment="1" quotePrefix="1">
      <alignment vertical="center"/>
    </xf>
    <xf numFmtId="216" fontId="87" fillId="35" borderId="27" xfId="42" applyNumberFormat="1" applyFont="1" applyFill="1" applyBorder="1" applyAlignment="1" quotePrefix="1">
      <alignment vertical="center"/>
    </xf>
    <xf numFmtId="0" fontId="81" fillId="35" borderId="14" xfId="0" applyFont="1" applyFill="1" applyBorder="1" applyAlignment="1" quotePrefix="1">
      <alignment horizontal="center" vertical="center" wrapText="1"/>
    </xf>
    <xf numFmtId="0" fontId="81" fillId="35" borderId="17" xfId="0" applyFont="1" applyFill="1" applyBorder="1" applyAlignment="1" quotePrefix="1">
      <alignment horizontal="center" vertical="center" wrapText="1"/>
    </xf>
    <xf numFmtId="0" fontId="81" fillId="35" borderId="28" xfId="0" applyFont="1" applyFill="1" applyBorder="1" applyAlignment="1" quotePrefix="1">
      <alignment horizontal="center" vertical="center"/>
    </xf>
    <xf numFmtId="0" fontId="81" fillId="35" borderId="29" xfId="0" applyFont="1" applyFill="1" applyBorder="1" applyAlignment="1" quotePrefix="1">
      <alignment horizontal="center" vertical="center"/>
    </xf>
    <xf numFmtId="0" fontId="81" fillId="35" borderId="30" xfId="0" applyFont="1" applyFill="1" applyBorder="1" applyAlignment="1" quotePrefix="1">
      <alignment horizontal="center" vertical="center"/>
    </xf>
    <xf numFmtId="0" fontId="81" fillId="35" borderId="14" xfId="0" applyFont="1" applyFill="1" applyBorder="1" applyAlignment="1" quotePrefix="1">
      <alignment horizontal="center" vertical="center"/>
    </xf>
    <xf numFmtId="0" fontId="81" fillId="35" borderId="17" xfId="0" applyFont="1" applyFill="1" applyBorder="1" applyAlignment="1" quotePrefix="1">
      <alignment horizontal="center" vertical="center"/>
    </xf>
    <xf numFmtId="0" fontId="81" fillId="35" borderId="16" xfId="0" applyFont="1" applyFill="1" applyBorder="1" applyAlignment="1" quotePrefix="1">
      <alignment horizontal="center" vertical="center"/>
    </xf>
    <xf numFmtId="0" fontId="96" fillId="35" borderId="16" xfId="0" applyFont="1" applyFill="1" applyBorder="1" applyAlignment="1" quotePrefix="1">
      <alignment horizontal="center" vertical="center" wrapText="1"/>
    </xf>
    <xf numFmtId="0" fontId="81" fillId="35" borderId="31" xfId="0" applyFont="1" applyFill="1" applyBorder="1" applyAlignment="1" quotePrefix="1">
      <alignment horizontal="center" vertical="center"/>
    </xf>
    <xf numFmtId="0" fontId="81" fillId="35" borderId="32" xfId="0" applyFont="1" applyFill="1" applyBorder="1" applyAlignment="1" quotePrefix="1">
      <alignment horizontal="center" vertical="center"/>
    </xf>
    <xf numFmtId="0" fontId="88" fillId="35" borderId="33" xfId="0" applyFont="1" applyFill="1" applyBorder="1" applyAlignment="1" quotePrefix="1">
      <alignment horizontal="center" vertical="center"/>
    </xf>
    <xf numFmtId="0" fontId="88" fillId="35" borderId="34" xfId="0" applyFont="1" applyFill="1" applyBorder="1" applyAlignment="1" quotePrefix="1">
      <alignment horizontal="center" vertical="center"/>
    </xf>
    <xf numFmtId="0" fontId="81" fillId="35" borderId="26" xfId="0" applyFont="1" applyFill="1" applyBorder="1" applyAlignment="1" quotePrefix="1">
      <alignment horizontal="center" vertical="center"/>
    </xf>
    <xf numFmtId="0" fontId="81" fillId="35" borderId="0" xfId="0" applyFont="1" applyFill="1" applyBorder="1" applyAlignment="1" quotePrefix="1">
      <alignment horizontal="center" vertical="center"/>
    </xf>
    <xf numFmtId="0" fontId="81" fillId="35" borderId="35" xfId="0" applyFont="1" applyFill="1" applyBorder="1" applyAlignment="1" quotePrefix="1">
      <alignment horizontal="center" vertical="center"/>
    </xf>
    <xf numFmtId="0" fontId="88" fillId="35" borderId="36" xfId="0" applyFont="1" applyFill="1" applyBorder="1" applyAlignment="1" quotePrefix="1">
      <alignment horizontal="center" vertical="center"/>
    </xf>
    <xf numFmtId="0" fontId="97" fillId="35" borderId="16" xfId="0" applyFont="1" applyFill="1" applyBorder="1" applyAlignment="1" quotePrefix="1">
      <alignment horizontal="center" vertical="center" wrapText="1"/>
    </xf>
    <xf numFmtId="0" fontId="87" fillId="35" borderId="37" xfId="0" applyFont="1" applyFill="1" applyBorder="1" applyAlignment="1" quotePrefix="1">
      <alignment horizontal="center" vertical="center"/>
    </xf>
    <xf numFmtId="0" fontId="87" fillId="35" borderId="27" xfId="0" applyFont="1" applyFill="1" applyBorder="1" applyAlignment="1" quotePrefix="1">
      <alignment horizontal="center" vertical="center"/>
    </xf>
    <xf numFmtId="0" fontId="33" fillId="33" borderId="0" xfId="0" applyNumberFormat="1" applyFont="1" applyFill="1" applyAlignment="1">
      <alignment vertical="center" wrapText="1"/>
    </xf>
    <xf numFmtId="0" fontId="33" fillId="0" borderId="0" xfId="0" applyFont="1" applyAlignment="1">
      <alignment vertical="center"/>
    </xf>
    <xf numFmtId="0" fontId="33" fillId="33" borderId="0" xfId="0" applyFont="1" applyFill="1" applyAlignment="1">
      <alignment horizontal="left"/>
    </xf>
    <xf numFmtId="0" fontId="81" fillId="35" borderId="37" xfId="0" applyFont="1" applyFill="1" applyBorder="1" applyAlignment="1" quotePrefix="1">
      <alignment horizontal="center" vertical="center"/>
    </xf>
    <xf numFmtId="0" fontId="81" fillId="35" borderId="27" xfId="0" applyFont="1" applyFill="1" applyBorder="1" applyAlignment="1" quotePrefix="1">
      <alignment horizontal="center" vertical="center"/>
    </xf>
    <xf numFmtId="0" fontId="81" fillId="35" borderId="38" xfId="0" applyFont="1" applyFill="1" applyBorder="1" applyAlignment="1" quotePrefix="1">
      <alignment horizontal="center" vertical="center"/>
    </xf>
    <xf numFmtId="0" fontId="81" fillId="35" borderId="37" xfId="0" applyFont="1" applyFill="1" applyBorder="1" applyAlignment="1" quotePrefix="1">
      <alignment horizontal="center" vertical="center" wrapText="1"/>
    </xf>
    <xf numFmtId="0" fontId="81" fillId="35" borderId="38" xfId="0" applyFont="1" applyFill="1" applyBorder="1" applyAlignment="1" quotePrefix="1">
      <alignment horizontal="center" vertical="center" wrapText="1"/>
    </xf>
    <xf numFmtId="0" fontId="81" fillId="35" borderId="27" xfId="0" applyFont="1" applyFill="1" applyBorder="1" applyAlignment="1" quotePrefix="1">
      <alignment horizontal="center" vertical="center" wrapText="1"/>
    </xf>
    <xf numFmtId="0" fontId="81" fillId="35" borderId="16" xfId="0" applyFont="1" applyFill="1" applyBorder="1" applyAlignment="1" quotePrefix="1">
      <alignment horizontal="center" vertical="center" wrapText="1"/>
    </xf>
    <xf numFmtId="0" fontId="88" fillId="35" borderId="16" xfId="0" applyFont="1" applyFill="1" applyBorder="1" applyAlignment="1" quotePrefix="1">
      <alignment horizontal="center" vertical="center" wrapText="1"/>
    </xf>
    <xf numFmtId="0" fontId="88" fillId="35" borderId="26" xfId="0" applyFont="1" applyFill="1" applyBorder="1" applyAlignment="1" quotePrefix="1">
      <alignment horizontal="center" vertical="center" wrapText="1"/>
    </xf>
    <xf numFmtId="0" fontId="88" fillId="35" borderId="0" xfId="0" applyFont="1" applyFill="1" applyBorder="1" applyAlignment="1" quotePrefix="1">
      <alignment horizontal="center" vertical="center" wrapText="1"/>
    </xf>
    <xf numFmtId="0" fontId="88" fillId="35" borderId="35" xfId="0" applyFont="1" applyFill="1" applyBorder="1" applyAlignment="1" quotePrefix="1">
      <alignment horizontal="center" vertical="center" wrapText="1"/>
    </xf>
    <xf numFmtId="0" fontId="88" fillId="35" borderId="26" xfId="0" applyFont="1" applyFill="1" applyBorder="1" applyAlignment="1" quotePrefix="1">
      <alignment horizontal="center" vertical="center"/>
    </xf>
    <xf numFmtId="0" fontId="88" fillId="35" borderId="35" xfId="0" applyFont="1" applyFill="1" applyBorder="1" applyAlignment="1" quotePrefix="1">
      <alignment horizontal="center" vertical="center"/>
    </xf>
    <xf numFmtId="0" fontId="88" fillId="35" borderId="16" xfId="0" applyFont="1" applyFill="1" applyBorder="1" applyAlignment="1" quotePrefix="1">
      <alignment horizontal="center" vertical="center"/>
    </xf>
    <xf numFmtId="0" fontId="33" fillId="33" borderId="0" xfId="0" applyNumberFormat="1" applyFont="1" applyFill="1" applyAlignment="1">
      <alignment horizontal="left" wrapText="1"/>
    </xf>
    <xf numFmtId="0" fontId="33" fillId="0" borderId="0" xfId="0" applyFont="1" applyAlignment="1">
      <alignment horizontal="left" wrapText="1"/>
    </xf>
    <xf numFmtId="0" fontId="87" fillId="35" borderId="14" xfId="0" applyFont="1" applyFill="1" applyBorder="1" applyAlignment="1" quotePrefix="1">
      <alignment horizontal="center" vertical="center" wrapText="1"/>
    </xf>
    <xf numFmtId="0" fontId="87" fillId="35" borderId="16" xfId="0" applyFont="1" applyFill="1" applyBorder="1" applyAlignment="1" quotePrefix="1">
      <alignment horizontal="center" vertical="center" wrapText="1"/>
    </xf>
    <xf numFmtId="0" fontId="46" fillId="35" borderId="26" xfId="0" applyNumberFormat="1" applyFont="1" applyFill="1" applyBorder="1" applyAlignment="1" applyProtection="1" quotePrefix="1">
      <alignment horizontal="center" vertical="center"/>
      <protection/>
    </xf>
    <xf numFmtId="0" fontId="46" fillId="35" borderId="0" xfId="0" applyNumberFormat="1" applyFont="1" applyFill="1" applyBorder="1" applyAlignment="1" applyProtection="1" quotePrefix="1">
      <alignment horizontal="center" vertical="center"/>
      <protection/>
    </xf>
    <xf numFmtId="0" fontId="48" fillId="35" borderId="26" xfId="0" applyNumberFormat="1" applyFont="1" applyFill="1" applyBorder="1" applyAlignment="1" applyProtection="1" quotePrefix="1">
      <alignment horizontal="center" vertical="center"/>
      <protection/>
    </xf>
    <xf numFmtId="0" fontId="48" fillId="35" borderId="0" xfId="0" applyNumberFormat="1" applyFont="1" applyFill="1" applyBorder="1" applyAlignment="1" applyProtection="1" quotePrefix="1">
      <alignment horizontal="center" vertical="center"/>
      <protection/>
    </xf>
    <xf numFmtId="0" fontId="86" fillId="35" borderId="16" xfId="0" applyFont="1" applyFill="1" applyBorder="1" applyAlignment="1" quotePrefix="1">
      <alignment horizontal="center" vertical="center" wrapText="1"/>
    </xf>
    <xf numFmtId="0" fontId="46" fillId="35" borderId="39" xfId="0" applyNumberFormat="1" applyFont="1" applyFill="1" applyBorder="1" applyAlignment="1" applyProtection="1" quotePrefix="1">
      <alignment horizontal="center" vertical="center" wrapText="1"/>
      <protection/>
    </xf>
    <xf numFmtId="0" fontId="46" fillId="35" borderId="40" xfId="0" applyNumberFormat="1" applyFont="1" applyFill="1" applyBorder="1" applyAlignment="1" applyProtection="1" quotePrefix="1">
      <alignment horizontal="center" vertical="center" wrapText="1"/>
      <protection/>
    </xf>
    <xf numFmtId="0" fontId="48" fillId="35" borderId="26" xfId="0" applyNumberFormat="1" applyFont="1" applyFill="1" applyBorder="1" applyAlignment="1" applyProtection="1" quotePrefix="1">
      <alignment horizontal="center" vertical="center" wrapText="1"/>
      <protection/>
    </xf>
    <xf numFmtId="0" fontId="48" fillId="35" borderId="0" xfId="0" applyNumberFormat="1" applyFont="1" applyFill="1" applyBorder="1" applyAlignment="1" applyProtection="1" quotePrefix="1">
      <alignment horizontal="center" vertical="center" wrapText="1"/>
      <protection/>
    </xf>
    <xf numFmtId="0" fontId="87" fillId="35" borderId="37" xfId="0" applyFont="1" applyFill="1" applyBorder="1" applyAlignment="1" quotePrefix="1">
      <alignment horizontal="center" vertical="center" wrapText="1"/>
    </xf>
    <xf numFmtId="0" fontId="87" fillId="35" borderId="27" xfId="0" applyFont="1" applyFill="1" applyBorder="1" applyAlignment="1" quotePrefix="1">
      <alignment horizontal="center" vertical="center" wrapText="1"/>
    </xf>
    <xf numFmtId="0" fontId="86" fillId="35" borderId="26" xfId="0" applyFont="1" applyFill="1" applyBorder="1" applyAlignment="1" quotePrefix="1">
      <alignment horizontal="center" vertical="center" wrapText="1"/>
    </xf>
    <xf numFmtId="0" fontId="86" fillId="35" borderId="35" xfId="0" applyFont="1" applyFill="1" applyBorder="1" applyAlignment="1" quotePrefix="1">
      <alignment horizontal="center" vertical="center" wrapText="1"/>
    </xf>
    <xf numFmtId="0" fontId="87" fillId="35" borderId="33" xfId="0" applyFont="1" applyFill="1" applyBorder="1" applyAlignment="1" quotePrefix="1">
      <alignment horizontal="center" vertical="center" wrapText="1"/>
    </xf>
    <xf numFmtId="0" fontId="87" fillId="35" borderId="34" xfId="0" applyFont="1" applyFill="1" applyBorder="1" applyAlignment="1" quotePrefix="1">
      <alignment horizontal="center" vertical="center" wrapText="1"/>
    </xf>
    <xf numFmtId="0" fontId="87" fillId="35" borderId="37" xfId="0" applyNumberFormat="1" applyFont="1" applyFill="1" applyBorder="1" applyAlignment="1" quotePrefix="1">
      <alignment horizontal="center" vertical="center" wrapText="1"/>
    </xf>
    <xf numFmtId="0" fontId="87" fillId="35" borderId="27" xfId="0" applyNumberFormat="1" applyFont="1" applyFill="1" applyBorder="1" applyAlignment="1" quotePrefix="1">
      <alignment horizontal="center" vertical="center" wrapText="1"/>
    </xf>
    <xf numFmtId="0" fontId="86" fillId="35" borderId="26" xfId="0" applyNumberFormat="1" applyFont="1" applyFill="1" applyBorder="1" applyAlignment="1" quotePrefix="1">
      <alignment horizontal="center" vertical="center" wrapText="1"/>
    </xf>
    <xf numFmtId="0" fontId="86" fillId="35" borderId="35" xfId="0" applyNumberFormat="1" applyFont="1" applyFill="1" applyBorder="1" applyAlignment="1" quotePrefix="1">
      <alignment horizontal="center" vertical="center" wrapText="1"/>
    </xf>
    <xf numFmtId="0" fontId="87" fillId="35" borderId="33" xfId="0" applyNumberFormat="1" applyFont="1" applyFill="1" applyBorder="1" applyAlignment="1" quotePrefix="1">
      <alignment horizontal="center" vertical="center" wrapText="1"/>
    </xf>
    <xf numFmtId="0" fontId="87" fillId="35" borderId="34" xfId="0" applyNumberFormat="1" applyFont="1" applyFill="1" applyBorder="1" applyAlignment="1" quotePrefix="1">
      <alignment horizontal="center" vertical="center" wrapText="1"/>
    </xf>
    <xf numFmtId="0" fontId="86" fillId="35" borderId="16" xfId="0" applyFont="1" applyFill="1" applyBorder="1" applyAlignment="1" quotePrefix="1">
      <alignment horizontal="center" vertical="center"/>
    </xf>
    <xf numFmtId="0" fontId="87" fillId="35" borderId="26" xfId="0" applyFont="1" applyFill="1" applyBorder="1" applyAlignment="1" quotePrefix="1">
      <alignment horizontal="center" vertical="center" wrapText="1"/>
    </xf>
    <xf numFmtId="0" fontId="87" fillId="35" borderId="0" xfId="0" applyFont="1" applyFill="1" applyBorder="1" applyAlignment="1" quotePrefix="1">
      <alignment horizontal="center" vertical="center" wrapText="1"/>
    </xf>
    <xf numFmtId="0" fontId="86" fillId="35" borderId="0" xfId="0" applyFont="1" applyFill="1" applyBorder="1" applyAlignment="1" quotePrefix="1">
      <alignment horizontal="center" vertical="center" wrapText="1"/>
    </xf>
    <xf numFmtId="0" fontId="87" fillId="35" borderId="33" xfId="0" applyFont="1" applyFill="1" applyBorder="1" applyAlignment="1" quotePrefix="1">
      <alignment horizontal="center" vertical="center"/>
    </xf>
    <xf numFmtId="0" fontId="87" fillId="35" borderId="36" xfId="0" applyFont="1" applyFill="1" applyBorder="1" applyAlignment="1" quotePrefix="1">
      <alignment horizontal="center" vertical="center"/>
    </xf>
    <xf numFmtId="0" fontId="45" fillId="33" borderId="0" xfId="0" applyFont="1" applyFill="1" applyAlignment="1">
      <alignment horizontal="left" wrapText="1"/>
    </xf>
    <xf numFmtId="4" fontId="98" fillId="34" borderId="41" xfId="0" applyNumberFormat="1" applyFont="1" applyFill="1" applyBorder="1" applyAlignment="1" quotePrefix="1">
      <alignment horizontal="center" vertical="center"/>
    </xf>
    <xf numFmtId="4" fontId="98" fillId="34" borderId="23" xfId="0" applyNumberFormat="1" applyFont="1" applyFill="1" applyBorder="1" applyAlignment="1">
      <alignment horizontal="center" vertical="center"/>
    </xf>
    <xf numFmtId="4" fontId="89" fillId="34" borderId="41" xfId="0" applyNumberFormat="1" applyFont="1" applyFill="1" applyBorder="1" applyAlignment="1" quotePrefix="1">
      <alignment horizontal="center" vertical="center"/>
    </xf>
    <xf numFmtId="4" fontId="89" fillId="34" borderId="23" xfId="0" applyNumberFormat="1" applyFont="1" applyFill="1" applyBorder="1" applyAlignment="1">
      <alignment horizontal="center" vertical="center"/>
    </xf>
    <xf numFmtId="0" fontId="96" fillId="35" borderId="42" xfId="0" applyFont="1" applyFill="1" applyBorder="1" applyAlignment="1" quotePrefix="1">
      <alignment vertical="center"/>
    </xf>
    <xf numFmtId="0" fontId="96" fillId="35" borderId="43" xfId="0" applyFont="1" applyFill="1" applyBorder="1" applyAlignment="1" quotePrefix="1">
      <alignment vertical="center"/>
    </xf>
    <xf numFmtId="0" fontId="81" fillId="35" borderId="44" xfId="0" applyNumberFormat="1" applyFont="1" applyFill="1" applyBorder="1" applyAlignment="1" applyProtection="1" quotePrefix="1">
      <alignment horizontal="center" vertical="center"/>
      <protection/>
    </xf>
    <xf numFmtId="0" fontId="81" fillId="35" borderId="45" xfId="0" applyNumberFormat="1" applyFont="1" applyFill="1" applyBorder="1" applyAlignment="1" applyProtection="1" quotePrefix="1">
      <alignment horizontal="center" vertical="center"/>
      <protection/>
    </xf>
    <xf numFmtId="0" fontId="81" fillId="35" borderId="42" xfId="0" applyFont="1" applyFill="1" applyBorder="1" applyAlignment="1" quotePrefix="1">
      <alignment vertical="center"/>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_A_Zbiorcze akcjonariat_12.2002_ www" xfId="54"/>
    <cellStyle name="Normalny_Zeszyt2"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usz22">
    <pageSetUpPr fitToPage="1"/>
  </sheetPr>
  <dimension ref="A1:CK16"/>
  <sheetViews>
    <sheetView showGridLines="0" tabSelected="1" zoomScalePageLayoutView="0" workbookViewId="0" topLeftCell="A1">
      <selection activeCell="A1" sqref="A1"/>
    </sheetView>
  </sheetViews>
  <sheetFormatPr defaultColWidth="9.140625" defaultRowHeight="12.75"/>
  <cols>
    <col min="1" max="1" width="100.28125" style="1" customWidth="1"/>
    <col min="2" max="10" width="9.140625" style="22" customWidth="1"/>
    <col min="11" max="12" width="9.140625" style="23" customWidth="1"/>
    <col min="13" max="89" width="9.140625" style="24" customWidth="1"/>
    <col min="90" max="16384" width="9.140625" style="1" customWidth="1"/>
  </cols>
  <sheetData>
    <row r="1" spans="1:2" ht="39.75" customHeight="1">
      <c r="A1" s="3"/>
      <c r="B1" s="21" t="s">
        <v>108</v>
      </c>
    </row>
    <row r="2" ht="15.75">
      <c r="A2" s="5"/>
    </row>
    <row r="3" ht="12" customHeight="1">
      <c r="A3" s="6"/>
    </row>
    <row r="4" ht="12" customHeight="1">
      <c r="A4" s="6"/>
    </row>
    <row r="5" ht="15.75" customHeight="1">
      <c r="A5" s="7"/>
    </row>
    <row r="6" spans="1:89" s="20" customFormat="1" ht="30.75" customHeight="1">
      <c r="A6" s="27" t="s">
        <v>496</v>
      </c>
      <c r="B6" s="22"/>
      <c r="C6" s="22"/>
      <c r="D6" s="22"/>
      <c r="E6" s="22"/>
      <c r="F6" s="22"/>
      <c r="G6" s="22"/>
      <c r="H6" s="22"/>
      <c r="I6" s="22"/>
      <c r="J6" s="22"/>
      <c r="K6" s="22"/>
      <c r="L6" s="22"/>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row>
    <row r="7" spans="1:89" s="20" customFormat="1" ht="30.75" customHeight="1">
      <c r="A7" s="28" t="s">
        <v>495</v>
      </c>
      <c r="B7" s="22"/>
      <c r="C7" s="22"/>
      <c r="D7" s="22"/>
      <c r="E7" s="22"/>
      <c r="F7" s="22"/>
      <c r="G7" s="22"/>
      <c r="H7" s="22"/>
      <c r="I7" s="22"/>
      <c r="J7" s="22"/>
      <c r="K7" s="22"/>
      <c r="L7" s="22"/>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row>
    <row r="8" spans="2:89" s="2" customFormat="1" ht="78" customHeight="1">
      <c r="B8" s="22"/>
      <c r="C8" s="22"/>
      <c r="D8" s="22"/>
      <c r="E8" s="22"/>
      <c r="F8" s="22"/>
      <c r="G8" s="22"/>
      <c r="H8" s="22"/>
      <c r="I8" s="22"/>
      <c r="J8" s="22"/>
      <c r="K8" s="23"/>
      <c r="L8" s="23"/>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row>
    <row r="9" spans="1:89" s="2" customFormat="1" ht="12" customHeight="1">
      <c r="A9" s="4"/>
      <c r="B9" s="22"/>
      <c r="C9" s="22"/>
      <c r="D9" s="22"/>
      <c r="E9" s="22"/>
      <c r="F9" s="22"/>
      <c r="G9" s="22"/>
      <c r="H9" s="22"/>
      <c r="I9" s="22"/>
      <c r="J9" s="22"/>
      <c r="K9" s="23"/>
      <c r="L9" s="23"/>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row>
    <row r="10" spans="1:89" s="2" customFormat="1" ht="12" customHeight="1">
      <c r="A10" s="4"/>
      <c r="B10" s="22"/>
      <c r="C10" s="22"/>
      <c r="D10" s="22"/>
      <c r="E10" s="22"/>
      <c r="F10" s="22"/>
      <c r="G10" s="22"/>
      <c r="H10" s="22"/>
      <c r="I10" s="22"/>
      <c r="J10" s="22"/>
      <c r="K10" s="23"/>
      <c r="L10" s="23"/>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row>
    <row r="11" spans="1:89" s="2" customFormat="1" ht="12" customHeight="1">
      <c r="A11" s="4"/>
      <c r="B11" s="22"/>
      <c r="C11" s="22"/>
      <c r="D11" s="22"/>
      <c r="E11" s="22"/>
      <c r="F11" s="22"/>
      <c r="G11" s="22"/>
      <c r="H11" s="22"/>
      <c r="I11" s="22"/>
      <c r="J11" s="22"/>
      <c r="K11" s="23"/>
      <c r="L11" s="23"/>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row>
    <row r="12" spans="1:89" s="2" customFormat="1" ht="12" customHeight="1">
      <c r="A12" s="4"/>
      <c r="B12" s="22"/>
      <c r="C12" s="22"/>
      <c r="D12" s="22"/>
      <c r="E12" s="22"/>
      <c r="F12" s="22"/>
      <c r="G12" s="22"/>
      <c r="H12" s="22"/>
      <c r="I12" s="22"/>
      <c r="J12" s="22"/>
      <c r="K12" s="23"/>
      <c r="L12" s="23"/>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row>
    <row r="13" spans="2:89" s="2" customFormat="1" ht="12" customHeight="1">
      <c r="B13" s="22"/>
      <c r="C13" s="22"/>
      <c r="D13" s="22"/>
      <c r="E13" s="22"/>
      <c r="F13" s="22"/>
      <c r="G13" s="22"/>
      <c r="H13" s="22"/>
      <c r="I13" s="22"/>
      <c r="J13" s="22"/>
      <c r="K13" s="23"/>
      <c r="L13" s="23"/>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row>
    <row r="14" spans="2:89" s="2" customFormat="1" ht="12" customHeight="1">
      <c r="B14" s="22"/>
      <c r="C14" s="22"/>
      <c r="D14" s="22"/>
      <c r="E14" s="22"/>
      <c r="F14" s="22"/>
      <c r="G14" s="22"/>
      <c r="H14" s="22"/>
      <c r="I14" s="22"/>
      <c r="J14" s="22"/>
      <c r="K14" s="23"/>
      <c r="L14" s="23"/>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row>
    <row r="15" spans="2:89" s="2" customFormat="1" ht="12" customHeight="1">
      <c r="B15" s="22"/>
      <c r="C15" s="22"/>
      <c r="D15" s="22"/>
      <c r="E15" s="22"/>
      <c r="F15" s="22"/>
      <c r="G15" s="22"/>
      <c r="H15" s="22"/>
      <c r="I15" s="22"/>
      <c r="J15" s="22"/>
      <c r="K15" s="23"/>
      <c r="L15" s="23"/>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row>
    <row r="16" spans="2:89" s="2" customFormat="1" ht="12" customHeight="1">
      <c r="B16" s="22"/>
      <c r="C16" s="22"/>
      <c r="D16" s="22"/>
      <c r="E16" s="22"/>
      <c r="F16" s="22"/>
      <c r="G16" s="22"/>
      <c r="H16" s="22"/>
      <c r="I16" s="22"/>
      <c r="J16" s="22"/>
      <c r="K16" s="23"/>
      <c r="L16" s="23"/>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row>
    <row r="17" ht="12" customHeight="1"/>
    <row r="18" ht="12" customHeight="1"/>
    <row r="19" ht="12" customHeight="1"/>
    <row r="20" ht="12" customHeight="1"/>
    <row r="21" ht="12" customHeight="1"/>
    <row r="22" ht="12" customHeight="1"/>
    <row r="23" ht="12" customHeight="1"/>
  </sheetData>
  <sheetProtection/>
  <printOptions/>
  <pageMargins left="0.7874015748031497" right="0.7874015748031497" top="0.984251968503937" bottom="0.984251968503937" header="0.5118110236220472" footer="0.5118110236220472"/>
  <pageSetup fitToHeight="1" fitToWidth="1" horizontalDpi="300" verticalDpi="300" orientation="portrait" paperSize="9" scale="10" r:id="rId1"/>
</worksheet>
</file>

<file path=xl/worksheets/sheet10.xml><?xml version="1.0" encoding="utf-8"?>
<worksheet xmlns="http://schemas.openxmlformats.org/spreadsheetml/2006/main" xmlns:r="http://schemas.openxmlformats.org/officeDocument/2006/relationships">
  <sheetPr codeName="Arkusz11"/>
  <dimension ref="A1:M20"/>
  <sheetViews>
    <sheetView showGridLines="0" zoomScalePageLayoutView="0" workbookViewId="0" topLeftCell="A1">
      <selection activeCell="A1" sqref="A1"/>
    </sheetView>
  </sheetViews>
  <sheetFormatPr defaultColWidth="9.140625" defaultRowHeight="12.75"/>
  <cols>
    <col min="1" max="1" width="20.8515625" style="37" customWidth="1"/>
    <col min="2" max="9" width="18.421875" style="37" customWidth="1"/>
    <col min="10" max="10" width="18.421875" style="38" customWidth="1"/>
    <col min="11" max="14" width="18.421875" style="37" customWidth="1"/>
    <col min="15" max="16384" width="9.140625" style="37" customWidth="1"/>
  </cols>
  <sheetData>
    <row r="1" spans="1:10" ht="19.5" customHeight="1">
      <c r="A1" s="149" t="s">
        <v>493</v>
      </c>
      <c r="B1" s="46"/>
      <c r="C1" s="46"/>
      <c r="D1" s="46"/>
      <c r="E1" s="46"/>
      <c r="F1" s="46"/>
      <c r="G1" s="46"/>
      <c r="H1" s="46"/>
      <c r="I1" s="46"/>
      <c r="J1" s="46"/>
    </row>
    <row r="2" spans="1:10" ht="19.5" customHeight="1">
      <c r="A2" s="150" t="s">
        <v>494</v>
      </c>
      <c r="B2" s="46"/>
      <c r="C2" s="46"/>
      <c r="D2" s="46"/>
      <c r="E2" s="46"/>
      <c r="F2" s="46"/>
      <c r="G2" s="46"/>
      <c r="H2" s="46"/>
      <c r="I2" s="46"/>
      <c r="J2" s="46"/>
    </row>
    <row r="3" spans="1:13" ht="16.5" customHeight="1">
      <c r="A3" s="225" t="s">
        <v>55</v>
      </c>
      <c r="B3" s="249" t="s">
        <v>150</v>
      </c>
      <c r="C3" s="250"/>
      <c r="D3" s="250"/>
      <c r="E3" s="250"/>
      <c r="F3" s="249" t="s">
        <v>150</v>
      </c>
      <c r="G3" s="250"/>
      <c r="H3" s="250"/>
      <c r="I3" s="250"/>
      <c r="J3" s="249" t="s">
        <v>150</v>
      </c>
      <c r="K3" s="250"/>
      <c r="L3" s="250"/>
      <c r="M3" s="250"/>
    </row>
    <row r="4" spans="1:13" ht="16.5" customHeight="1">
      <c r="A4" s="226"/>
      <c r="B4" s="238" t="s">
        <v>151</v>
      </c>
      <c r="C4" s="251"/>
      <c r="D4" s="251"/>
      <c r="E4" s="251"/>
      <c r="F4" s="238" t="s">
        <v>151</v>
      </c>
      <c r="G4" s="251"/>
      <c r="H4" s="251"/>
      <c r="I4" s="251"/>
      <c r="J4" s="238" t="s">
        <v>151</v>
      </c>
      <c r="K4" s="251"/>
      <c r="L4" s="251"/>
      <c r="M4" s="251"/>
    </row>
    <row r="5" spans="1:13" ht="16.5" customHeight="1">
      <c r="A5" s="226"/>
      <c r="B5" s="252" t="s">
        <v>483</v>
      </c>
      <c r="C5" s="253"/>
      <c r="D5" s="253"/>
      <c r="E5" s="253"/>
      <c r="F5" s="252" t="s">
        <v>484</v>
      </c>
      <c r="G5" s="253"/>
      <c r="H5" s="253"/>
      <c r="I5" s="253"/>
      <c r="J5" s="252" t="s">
        <v>485</v>
      </c>
      <c r="K5" s="253"/>
      <c r="L5" s="253"/>
      <c r="M5" s="253"/>
    </row>
    <row r="6" spans="1:13" ht="28.5" customHeight="1">
      <c r="A6" s="248" t="s">
        <v>56</v>
      </c>
      <c r="B6" s="175" t="s">
        <v>50</v>
      </c>
      <c r="C6" s="175" t="s">
        <v>418</v>
      </c>
      <c r="D6" s="175" t="s">
        <v>152</v>
      </c>
      <c r="E6" s="175" t="s">
        <v>153</v>
      </c>
      <c r="F6" s="175" t="s">
        <v>50</v>
      </c>
      <c r="G6" s="175" t="s">
        <v>418</v>
      </c>
      <c r="H6" s="175" t="s">
        <v>152</v>
      </c>
      <c r="I6" s="175" t="s">
        <v>153</v>
      </c>
      <c r="J6" s="175" t="s">
        <v>50</v>
      </c>
      <c r="K6" s="175" t="s">
        <v>418</v>
      </c>
      <c r="L6" s="175" t="s">
        <v>152</v>
      </c>
      <c r="M6" s="175" t="s">
        <v>153</v>
      </c>
    </row>
    <row r="7" spans="1:13" ht="28.5" customHeight="1">
      <c r="A7" s="248"/>
      <c r="B7" s="177" t="s">
        <v>51</v>
      </c>
      <c r="C7" s="177" t="s">
        <v>419</v>
      </c>
      <c r="D7" s="238" t="s">
        <v>154</v>
      </c>
      <c r="E7" s="239"/>
      <c r="F7" s="177" t="s">
        <v>51</v>
      </c>
      <c r="G7" s="177" t="s">
        <v>419</v>
      </c>
      <c r="H7" s="238" t="s">
        <v>154</v>
      </c>
      <c r="I7" s="239"/>
      <c r="J7" s="177" t="s">
        <v>51</v>
      </c>
      <c r="K7" s="177" t="s">
        <v>419</v>
      </c>
      <c r="L7" s="238" t="s">
        <v>154</v>
      </c>
      <c r="M7" s="239"/>
    </row>
    <row r="8" spans="1:13" ht="15.75" customHeight="1">
      <c r="A8" s="47" t="s">
        <v>69</v>
      </c>
      <c r="B8" s="48">
        <v>1834299</v>
      </c>
      <c r="C8" s="48">
        <v>1780578</v>
      </c>
      <c r="D8" s="48">
        <v>22414</v>
      </c>
      <c r="E8" s="56">
        <v>0.0122</v>
      </c>
      <c r="F8" s="48">
        <v>1832512</v>
      </c>
      <c r="G8" s="48">
        <v>1778670</v>
      </c>
      <c r="H8" s="48">
        <v>22274</v>
      </c>
      <c r="I8" s="56">
        <v>0.0122</v>
      </c>
      <c r="J8" s="48">
        <v>1831006</v>
      </c>
      <c r="K8" s="48">
        <v>1776605</v>
      </c>
      <c r="L8" s="48">
        <v>22293</v>
      </c>
      <c r="M8" s="56">
        <v>0.0122</v>
      </c>
    </row>
    <row r="9" spans="1:13" ht="15.75" customHeight="1">
      <c r="A9" s="72" t="s">
        <v>71</v>
      </c>
      <c r="B9" s="96">
        <v>1083616</v>
      </c>
      <c r="C9" s="96">
        <v>1033602</v>
      </c>
      <c r="D9" s="96">
        <v>8285</v>
      </c>
      <c r="E9" s="97">
        <v>0.0076</v>
      </c>
      <c r="F9" s="96">
        <v>1082979</v>
      </c>
      <c r="G9" s="96">
        <v>1032830</v>
      </c>
      <c r="H9" s="96">
        <v>8233</v>
      </c>
      <c r="I9" s="97">
        <v>0.0076</v>
      </c>
      <c r="J9" s="96">
        <v>1082298</v>
      </c>
      <c r="K9" s="96">
        <v>1032033</v>
      </c>
      <c r="L9" s="96">
        <v>8233</v>
      </c>
      <c r="M9" s="97">
        <v>0.0076</v>
      </c>
    </row>
    <row r="10" spans="1:13" ht="15.75" customHeight="1">
      <c r="A10" s="47" t="s">
        <v>470</v>
      </c>
      <c r="B10" s="48">
        <v>2573174</v>
      </c>
      <c r="C10" s="48">
        <v>2502918</v>
      </c>
      <c r="D10" s="48">
        <v>7017</v>
      </c>
      <c r="E10" s="56">
        <v>0.0027</v>
      </c>
      <c r="F10" s="48">
        <v>2569900</v>
      </c>
      <c r="G10" s="48">
        <v>2499737</v>
      </c>
      <c r="H10" s="48">
        <v>7029</v>
      </c>
      <c r="I10" s="56">
        <v>0.0027</v>
      </c>
      <c r="J10" s="48">
        <v>2567055</v>
      </c>
      <c r="K10" s="48">
        <v>2496708</v>
      </c>
      <c r="L10" s="48">
        <v>7008</v>
      </c>
      <c r="M10" s="56">
        <v>0.0027</v>
      </c>
    </row>
    <row r="11" spans="1:13" ht="15.75" customHeight="1">
      <c r="A11" s="72" t="s">
        <v>74</v>
      </c>
      <c r="B11" s="96">
        <v>1116807</v>
      </c>
      <c r="C11" s="96">
        <v>1107780</v>
      </c>
      <c r="D11" s="96">
        <v>2178</v>
      </c>
      <c r="E11" s="97">
        <v>0.002</v>
      </c>
      <c r="F11" s="96">
        <v>1115912</v>
      </c>
      <c r="G11" s="96">
        <v>1106864</v>
      </c>
      <c r="H11" s="96">
        <v>2168</v>
      </c>
      <c r="I11" s="97">
        <v>0.0019</v>
      </c>
      <c r="J11" s="96">
        <v>1115082</v>
      </c>
      <c r="K11" s="96">
        <v>1105966</v>
      </c>
      <c r="L11" s="96">
        <v>2165</v>
      </c>
      <c r="M11" s="97">
        <v>0.0019</v>
      </c>
    </row>
    <row r="12" spans="1:13" ht="15.75" customHeight="1">
      <c r="A12" s="47" t="s">
        <v>77</v>
      </c>
      <c r="B12" s="48">
        <v>1019248</v>
      </c>
      <c r="C12" s="48">
        <v>961251</v>
      </c>
      <c r="D12" s="48">
        <v>7893</v>
      </c>
      <c r="E12" s="56">
        <v>0.0077</v>
      </c>
      <c r="F12" s="48">
        <v>1018514</v>
      </c>
      <c r="G12" s="48">
        <v>960400</v>
      </c>
      <c r="H12" s="48">
        <v>7845</v>
      </c>
      <c r="I12" s="56">
        <v>0.0077</v>
      </c>
      <c r="J12" s="48">
        <v>1017751</v>
      </c>
      <c r="K12" s="48">
        <v>959678</v>
      </c>
      <c r="L12" s="48">
        <v>7854</v>
      </c>
      <c r="M12" s="56">
        <v>0.0077</v>
      </c>
    </row>
    <row r="13" spans="1:13" ht="15.75" customHeight="1">
      <c r="A13" s="72" t="s">
        <v>433</v>
      </c>
      <c r="B13" s="96">
        <v>1528874</v>
      </c>
      <c r="C13" s="96">
        <v>1519626</v>
      </c>
      <c r="D13" s="96">
        <v>12053</v>
      </c>
      <c r="E13" s="97">
        <v>0.0079</v>
      </c>
      <c r="F13" s="96">
        <v>1527758</v>
      </c>
      <c r="G13" s="96">
        <v>1518258</v>
      </c>
      <c r="H13" s="96">
        <v>12052</v>
      </c>
      <c r="I13" s="97">
        <v>0.0079</v>
      </c>
      <c r="J13" s="96">
        <v>1525678</v>
      </c>
      <c r="K13" s="96">
        <v>1516869</v>
      </c>
      <c r="L13" s="96">
        <v>12410</v>
      </c>
      <c r="M13" s="97">
        <v>0.0081</v>
      </c>
    </row>
    <row r="14" spans="1:13" ht="15.75" customHeight="1">
      <c r="A14" s="47" t="s">
        <v>432</v>
      </c>
      <c r="B14" s="48">
        <v>2976976</v>
      </c>
      <c r="C14" s="48">
        <v>2936971</v>
      </c>
      <c r="D14" s="48">
        <v>10654</v>
      </c>
      <c r="E14" s="56">
        <v>0.0036</v>
      </c>
      <c r="F14" s="48">
        <v>2974044</v>
      </c>
      <c r="G14" s="48">
        <v>2934211</v>
      </c>
      <c r="H14" s="48">
        <v>10477</v>
      </c>
      <c r="I14" s="56">
        <v>0.0035</v>
      </c>
      <c r="J14" s="48">
        <v>2971783</v>
      </c>
      <c r="K14" s="48">
        <v>2931751</v>
      </c>
      <c r="L14" s="48">
        <v>10595</v>
      </c>
      <c r="M14" s="56">
        <v>0.0036</v>
      </c>
    </row>
    <row r="15" spans="1:13" ht="15.75" customHeight="1">
      <c r="A15" s="72" t="s">
        <v>75</v>
      </c>
      <c r="B15" s="96">
        <v>918104</v>
      </c>
      <c r="C15" s="96">
        <v>903150</v>
      </c>
      <c r="D15" s="96">
        <v>9325</v>
      </c>
      <c r="E15" s="97">
        <v>0.0102</v>
      </c>
      <c r="F15" s="96">
        <v>917242</v>
      </c>
      <c r="G15" s="96">
        <v>902315</v>
      </c>
      <c r="H15" s="96">
        <v>9329</v>
      </c>
      <c r="I15" s="97">
        <v>0.0102</v>
      </c>
      <c r="J15" s="96">
        <v>916646</v>
      </c>
      <c r="K15" s="96">
        <v>901628</v>
      </c>
      <c r="L15" s="96">
        <v>9296</v>
      </c>
      <c r="M15" s="97">
        <v>0.0101</v>
      </c>
    </row>
    <row r="16" spans="1:13" ht="15.75" customHeight="1">
      <c r="A16" s="47" t="s">
        <v>79</v>
      </c>
      <c r="B16" s="48">
        <v>563024</v>
      </c>
      <c r="C16" s="48">
        <v>559422</v>
      </c>
      <c r="D16" s="48">
        <v>9982</v>
      </c>
      <c r="E16" s="56">
        <v>0.0177</v>
      </c>
      <c r="F16" s="48">
        <v>562574</v>
      </c>
      <c r="G16" s="48">
        <v>558994</v>
      </c>
      <c r="H16" s="48">
        <v>9965</v>
      </c>
      <c r="I16" s="56">
        <v>0.0177</v>
      </c>
      <c r="J16" s="48">
        <v>562147</v>
      </c>
      <c r="K16" s="48">
        <v>558549</v>
      </c>
      <c r="L16" s="48">
        <v>9943</v>
      </c>
      <c r="M16" s="56">
        <v>0.0177</v>
      </c>
    </row>
    <row r="17" spans="1:13" ht="15.75" customHeight="1">
      <c r="A17" s="72" t="s">
        <v>81</v>
      </c>
      <c r="B17" s="96">
        <v>2407802</v>
      </c>
      <c r="C17" s="96">
        <v>2381244</v>
      </c>
      <c r="D17" s="96">
        <v>20812</v>
      </c>
      <c r="E17" s="97">
        <v>0.0086</v>
      </c>
      <c r="F17" s="96">
        <v>2405479</v>
      </c>
      <c r="G17" s="96">
        <v>2378167</v>
      </c>
      <c r="H17" s="96">
        <v>20577</v>
      </c>
      <c r="I17" s="97">
        <v>0.0086</v>
      </c>
      <c r="J17" s="96">
        <v>2402370</v>
      </c>
      <c r="K17" s="96">
        <v>2375110</v>
      </c>
      <c r="L17" s="96">
        <v>20655</v>
      </c>
      <c r="M17" s="97">
        <v>0.0086</v>
      </c>
    </row>
    <row r="18" spans="1:13" ht="15.75" customHeight="1">
      <c r="A18" s="157" t="s">
        <v>58</v>
      </c>
      <c r="B18" s="160">
        <v>16021924</v>
      </c>
      <c r="C18" s="160">
        <v>15686542</v>
      </c>
      <c r="D18" s="160">
        <v>110613</v>
      </c>
      <c r="E18" s="161">
        <v>0.0069038524961172</v>
      </c>
      <c r="F18" s="160">
        <v>16006914</v>
      </c>
      <c r="G18" s="160">
        <v>15670446</v>
      </c>
      <c r="H18" s="160">
        <v>109949</v>
      </c>
      <c r="I18" s="161">
        <v>0.00686884430065658</v>
      </c>
      <c r="J18" s="160">
        <v>15991816</v>
      </c>
      <c r="K18" s="160">
        <v>15654897</v>
      </c>
      <c r="L18" s="160">
        <v>110452</v>
      </c>
      <c r="M18" s="161">
        <v>0.00690678281941213</v>
      </c>
    </row>
    <row r="20" ht="12.75">
      <c r="A20" s="42" t="s">
        <v>52</v>
      </c>
    </row>
  </sheetData>
  <sheetProtection/>
  <mergeCells count="14">
    <mergeCell ref="H7:I7"/>
    <mergeCell ref="L7:M7"/>
    <mergeCell ref="F3:I3"/>
    <mergeCell ref="F4:I4"/>
    <mergeCell ref="F5:I5"/>
    <mergeCell ref="J3:M3"/>
    <mergeCell ref="J4:M4"/>
    <mergeCell ref="J5:M5"/>
    <mergeCell ref="A3:A5"/>
    <mergeCell ref="A6:A7"/>
    <mergeCell ref="B3:E3"/>
    <mergeCell ref="B4:E4"/>
    <mergeCell ref="B5:E5"/>
    <mergeCell ref="D7:E7"/>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Arkusz12"/>
  <dimension ref="A1:J19"/>
  <sheetViews>
    <sheetView showGridLines="0" zoomScalePageLayoutView="0" workbookViewId="0" topLeftCell="A1">
      <selection activeCell="A1" sqref="A1"/>
    </sheetView>
  </sheetViews>
  <sheetFormatPr defaultColWidth="9.140625" defaultRowHeight="12.75"/>
  <cols>
    <col min="1" max="1" width="23.28125" style="37" customWidth="1"/>
    <col min="2" max="9" width="13.8515625" style="37" customWidth="1"/>
    <col min="10" max="10" width="13.8515625" style="38" customWidth="1"/>
    <col min="11" max="16384" width="9.140625" style="37" customWidth="1"/>
  </cols>
  <sheetData>
    <row r="1" spans="1:10" ht="19.5" customHeight="1">
      <c r="A1" s="149" t="s">
        <v>487</v>
      </c>
      <c r="B1" s="55"/>
      <c r="C1" s="55"/>
      <c r="D1" s="55"/>
      <c r="E1" s="55"/>
      <c r="F1" s="55"/>
      <c r="G1" s="55"/>
      <c r="H1" s="55"/>
      <c r="I1" s="55"/>
      <c r="J1" s="55"/>
    </row>
    <row r="2" spans="1:10" ht="19.5" customHeight="1">
      <c r="A2" s="150" t="s">
        <v>488</v>
      </c>
      <c r="B2" s="55"/>
      <c r="C2" s="55"/>
      <c r="D2" s="55"/>
      <c r="E2" s="55"/>
      <c r="F2" s="55"/>
      <c r="G2" s="55"/>
      <c r="H2" s="55"/>
      <c r="I2" s="55"/>
      <c r="J2" s="55"/>
    </row>
    <row r="3" spans="1:10" ht="4.5" customHeight="1">
      <c r="A3" s="55"/>
      <c r="B3" s="55">
        <v>1</v>
      </c>
      <c r="C3" s="55">
        <v>1</v>
      </c>
      <c r="D3" s="55">
        <v>2</v>
      </c>
      <c r="E3" s="55">
        <v>2</v>
      </c>
      <c r="F3" s="55">
        <v>2</v>
      </c>
      <c r="G3" s="55">
        <v>2</v>
      </c>
      <c r="H3" s="55">
        <v>2</v>
      </c>
      <c r="I3" s="55">
        <v>2</v>
      </c>
      <c r="J3" s="55">
        <v>2</v>
      </c>
    </row>
    <row r="4" spans="1:10" ht="31.5" customHeight="1">
      <c r="A4" s="170" t="s">
        <v>55</v>
      </c>
      <c r="B4" s="170" t="s">
        <v>489</v>
      </c>
      <c r="C4" s="170" t="s">
        <v>490</v>
      </c>
      <c r="D4" s="170" t="s">
        <v>197</v>
      </c>
      <c r="E4" s="170" t="s">
        <v>196</v>
      </c>
      <c r="F4" s="170" t="s">
        <v>194</v>
      </c>
      <c r="G4" s="170" t="s">
        <v>193</v>
      </c>
      <c r="H4" s="170" t="s">
        <v>195</v>
      </c>
      <c r="I4" s="170" t="s">
        <v>192</v>
      </c>
      <c r="J4" s="170" t="s">
        <v>191</v>
      </c>
    </row>
    <row r="5" spans="1:10" ht="31.5" customHeight="1">
      <c r="A5" s="103" t="s">
        <v>56</v>
      </c>
      <c r="B5" s="103" t="s">
        <v>198</v>
      </c>
      <c r="C5" s="103" t="s">
        <v>198</v>
      </c>
      <c r="D5" s="103" t="s">
        <v>205</v>
      </c>
      <c r="E5" s="103" t="s">
        <v>204</v>
      </c>
      <c r="F5" s="103" t="s">
        <v>202</v>
      </c>
      <c r="G5" s="103" t="s">
        <v>201</v>
      </c>
      <c r="H5" s="103" t="s">
        <v>203</v>
      </c>
      <c r="I5" s="103" t="s">
        <v>200</v>
      </c>
      <c r="J5" s="103" t="s">
        <v>199</v>
      </c>
    </row>
    <row r="6" spans="1:10" ht="19.5" customHeight="1">
      <c r="A6" s="98" t="s">
        <v>69</v>
      </c>
      <c r="B6" s="99">
        <v>39.26</v>
      </c>
      <c r="C6" s="99">
        <v>38.92</v>
      </c>
      <c r="D6" s="99">
        <v>0.0142</v>
      </c>
      <c r="E6" s="99">
        <v>0.55</v>
      </c>
      <c r="F6" s="99">
        <v>39.93</v>
      </c>
      <c r="G6" s="99">
        <v>37.9</v>
      </c>
      <c r="H6" s="99">
        <v>2.03</v>
      </c>
      <c r="I6" s="99">
        <v>38.94</v>
      </c>
      <c r="J6" s="99">
        <v>38.92</v>
      </c>
    </row>
    <row r="7" spans="1:10" ht="19.5" customHeight="1">
      <c r="A7" s="100" t="s">
        <v>71</v>
      </c>
      <c r="B7" s="101">
        <v>40.32</v>
      </c>
      <c r="C7" s="101">
        <v>39.95</v>
      </c>
      <c r="D7" s="101">
        <v>0.0131</v>
      </c>
      <c r="E7" s="101">
        <v>0.52</v>
      </c>
      <c r="F7" s="101">
        <v>40.93</v>
      </c>
      <c r="G7" s="101">
        <v>38.99</v>
      </c>
      <c r="H7" s="101">
        <v>1.94</v>
      </c>
      <c r="I7" s="101">
        <v>40</v>
      </c>
      <c r="J7" s="101">
        <v>39.96</v>
      </c>
    </row>
    <row r="8" spans="1:10" ht="19.5" customHeight="1">
      <c r="A8" s="98" t="s">
        <v>470</v>
      </c>
      <c r="B8" s="99">
        <v>41.37</v>
      </c>
      <c r="C8" s="99">
        <v>40.88</v>
      </c>
      <c r="D8" s="99">
        <v>0.0135</v>
      </c>
      <c r="E8" s="99">
        <v>0.55</v>
      </c>
      <c r="F8" s="99">
        <v>41.95</v>
      </c>
      <c r="G8" s="99">
        <v>39.88</v>
      </c>
      <c r="H8" s="99">
        <v>2.07</v>
      </c>
      <c r="I8" s="99">
        <v>41.05</v>
      </c>
      <c r="J8" s="99">
        <v>40.96</v>
      </c>
    </row>
    <row r="9" spans="1:10" ht="19.5" customHeight="1">
      <c r="A9" s="100" t="s">
        <v>74</v>
      </c>
      <c r="B9" s="101">
        <v>40.98</v>
      </c>
      <c r="C9" s="101">
        <v>40.73</v>
      </c>
      <c r="D9" s="101">
        <v>0.0147</v>
      </c>
      <c r="E9" s="101">
        <v>0.6</v>
      </c>
      <c r="F9" s="101">
        <v>41.85</v>
      </c>
      <c r="G9" s="101">
        <v>39.64</v>
      </c>
      <c r="H9" s="101">
        <v>2.21</v>
      </c>
      <c r="I9" s="101">
        <v>40.78</v>
      </c>
      <c r="J9" s="101">
        <v>40.75</v>
      </c>
    </row>
    <row r="10" spans="1:10" ht="19.5" customHeight="1">
      <c r="A10" s="98" t="s">
        <v>77</v>
      </c>
      <c r="B10" s="99">
        <v>41.19</v>
      </c>
      <c r="C10" s="99">
        <v>41.18</v>
      </c>
      <c r="D10" s="99">
        <v>0.0153</v>
      </c>
      <c r="E10" s="99">
        <v>0.63</v>
      </c>
      <c r="F10" s="99">
        <v>42.34</v>
      </c>
      <c r="G10" s="99">
        <v>40</v>
      </c>
      <c r="H10" s="99">
        <v>2.34</v>
      </c>
      <c r="I10" s="99">
        <v>41.13</v>
      </c>
      <c r="J10" s="99">
        <v>41.14</v>
      </c>
    </row>
    <row r="11" spans="1:10" ht="19.5" customHeight="1">
      <c r="A11" s="100" t="s">
        <v>433</v>
      </c>
      <c r="B11" s="101">
        <v>42.43</v>
      </c>
      <c r="C11" s="101">
        <v>42.04</v>
      </c>
      <c r="D11" s="101">
        <v>0.0134</v>
      </c>
      <c r="E11" s="101">
        <v>0.56</v>
      </c>
      <c r="F11" s="101">
        <v>43.02</v>
      </c>
      <c r="G11" s="101">
        <v>40.96</v>
      </c>
      <c r="H11" s="101">
        <v>2.06</v>
      </c>
      <c r="I11" s="101">
        <v>42.14</v>
      </c>
      <c r="J11" s="101">
        <v>42.06</v>
      </c>
    </row>
    <row r="12" spans="1:10" ht="19.5" customHeight="1">
      <c r="A12" s="98" t="s">
        <v>432</v>
      </c>
      <c r="B12" s="99">
        <v>44.52</v>
      </c>
      <c r="C12" s="99">
        <v>44.12</v>
      </c>
      <c r="D12" s="99">
        <v>0.0151</v>
      </c>
      <c r="E12" s="99">
        <v>0.67</v>
      </c>
      <c r="F12" s="99">
        <v>45.54</v>
      </c>
      <c r="G12" s="99">
        <v>43.01</v>
      </c>
      <c r="H12" s="99">
        <v>2.53</v>
      </c>
      <c r="I12" s="99">
        <v>44.26</v>
      </c>
      <c r="J12" s="99">
        <v>44.25</v>
      </c>
    </row>
    <row r="13" spans="1:10" ht="19.5" customHeight="1">
      <c r="A13" s="100" t="s">
        <v>75</v>
      </c>
      <c r="B13" s="101">
        <v>41.36</v>
      </c>
      <c r="C13" s="101">
        <v>40.53</v>
      </c>
      <c r="D13" s="101">
        <v>0.0136</v>
      </c>
      <c r="E13" s="101">
        <v>0.55</v>
      </c>
      <c r="F13" s="101">
        <v>41.43</v>
      </c>
      <c r="G13" s="101">
        <v>39.47</v>
      </c>
      <c r="H13" s="101">
        <v>1.96</v>
      </c>
      <c r="I13" s="101">
        <v>40.73</v>
      </c>
      <c r="J13" s="101">
        <v>40.6</v>
      </c>
    </row>
    <row r="14" spans="1:10" ht="19.5" customHeight="1">
      <c r="A14" s="98" t="s">
        <v>79</v>
      </c>
      <c r="B14" s="99">
        <v>37.87</v>
      </c>
      <c r="C14" s="99">
        <v>37.51</v>
      </c>
      <c r="D14" s="99">
        <v>0.0135</v>
      </c>
      <c r="E14" s="99">
        <v>0.51</v>
      </c>
      <c r="F14" s="99">
        <v>38.5</v>
      </c>
      <c r="G14" s="99">
        <v>36.61</v>
      </c>
      <c r="H14" s="99">
        <v>1.89</v>
      </c>
      <c r="I14" s="99">
        <v>37.55</v>
      </c>
      <c r="J14" s="99">
        <v>37.52</v>
      </c>
    </row>
    <row r="15" spans="1:10" ht="19.5" customHeight="1">
      <c r="A15" s="100" t="s">
        <v>81</v>
      </c>
      <c r="B15" s="101">
        <v>42.66</v>
      </c>
      <c r="C15" s="101">
        <v>42.12</v>
      </c>
      <c r="D15" s="101">
        <v>0.0171</v>
      </c>
      <c r="E15" s="101">
        <v>0.72</v>
      </c>
      <c r="F15" s="101">
        <v>43.72</v>
      </c>
      <c r="G15" s="101">
        <v>40.97</v>
      </c>
      <c r="H15" s="101">
        <v>2.75</v>
      </c>
      <c r="I15" s="101">
        <v>42.3</v>
      </c>
      <c r="J15" s="101">
        <v>42.29</v>
      </c>
    </row>
    <row r="16" spans="1:10" ht="36" customHeight="1">
      <c r="A16" s="162" t="s">
        <v>206</v>
      </c>
      <c r="B16" s="163">
        <v>42.11</v>
      </c>
      <c r="C16" s="163">
        <v>41.69</v>
      </c>
      <c r="D16" s="99"/>
      <c r="E16" s="99"/>
      <c r="F16" s="99"/>
      <c r="G16" s="99"/>
      <c r="H16" s="99"/>
      <c r="I16" s="99"/>
      <c r="J16" s="99"/>
    </row>
    <row r="17" spans="1:9" ht="12.75">
      <c r="A17" s="38"/>
      <c r="B17" s="38"/>
      <c r="C17" s="38"/>
      <c r="D17" s="38"/>
      <c r="E17" s="38"/>
      <c r="F17" s="38"/>
      <c r="G17" s="38"/>
      <c r="H17" s="38"/>
      <c r="I17" s="38"/>
    </row>
    <row r="18" spans="1:9" ht="25.5" customHeight="1">
      <c r="A18" s="254" t="s">
        <v>120</v>
      </c>
      <c r="B18" s="254"/>
      <c r="C18" s="254"/>
      <c r="D18" s="254"/>
      <c r="E18" s="38"/>
      <c r="F18" s="38"/>
      <c r="G18" s="38"/>
      <c r="H18" s="38"/>
      <c r="I18" s="38"/>
    </row>
    <row r="19" spans="1:9" ht="12.75">
      <c r="A19" s="38"/>
      <c r="B19" s="38"/>
      <c r="C19" s="38"/>
      <c r="D19" s="38"/>
      <c r="E19" s="38"/>
      <c r="F19" s="38"/>
      <c r="G19" s="38"/>
      <c r="H19" s="38"/>
      <c r="I19" s="38"/>
    </row>
  </sheetData>
  <sheetProtection/>
  <mergeCells count="1">
    <mergeCell ref="A18:D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Arkusz13"/>
  <dimension ref="A1:H18"/>
  <sheetViews>
    <sheetView showGridLines="0" zoomScalePageLayoutView="0" workbookViewId="0" topLeftCell="A1">
      <selection activeCell="A1" sqref="A1"/>
    </sheetView>
  </sheetViews>
  <sheetFormatPr defaultColWidth="9.140625" defaultRowHeight="12.75"/>
  <cols>
    <col min="1" max="6" width="21.8515625" style="37" customWidth="1"/>
    <col min="7" max="7" width="22.7109375" style="37" customWidth="1"/>
    <col min="8" max="8" width="20.140625" style="38" customWidth="1"/>
    <col min="9" max="16384" width="9.140625" style="37" customWidth="1"/>
  </cols>
  <sheetData>
    <row r="1" spans="1:8" ht="19.5" customHeight="1">
      <c r="A1" s="149" t="s">
        <v>121</v>
      </c>
      <c r="B1" s="46"/>
      <c r="C1" s="46"/>
      <c r="D1" s="46"/>
      <c r="E1" s="46"/>
      <c r="F1" s="46"/>
      <c r="H1" s="37"/>
    </row>
    <row r="2" spans="1:8" ht="19.5" customHeight="1">
      <c r="A2" s="150" t="s">
        <v>122</v>
      </c>
      <c r="B2" s="46"/>
      <c r="C2" s="46"/>
      <c r="D2" s="46"/>
      <c r="E2" s="46"/>
      <c r="F2" s="46"/>
      <c r="H2" s="37"/>
    </row>
    <row r="3" spans="1:8" ht="19.5" customHeight="1">
      <c r="A3" s="39" t="s">
        <v>474</v>
      </c>
      <c r="B3" s="46"/>
      <c r="C3" s="46"/>
      <c r="D3" s="46"/>
      <c r="E3" s="46"/>
      <c r="F3" s="46"/>
      <c r="H3" s="37"/>
    </row>
    <row r="4" spans="1:8" ht="57.75" customHeight="1">
      <c r="A4" s="170" t="s">
        <v>173</v>
      </c>
      <c r="B4" s="170" t="s">
        <v>207</v>
      </c>
      <c r="C4" s="170" t="s">
        <v>426</v>
      </c>
      <c r="D4" s="170" t="s">
        <v>208</v>
      </c>
      <c r="E4" s="170" t="s">
        <v>209</v>
      </c>
      <c r="F4" s="170" t="s">
        <v>58</v>
      </c>
      <c r="H4" s="37"/>
    </row>
    <row r="5" spans="1:8" ht="19.5" customHeight="1">
      <c r="A5" s="105" t="s">
        <v>69</v>
      </c>
      <c r="B5" s="104">
        <v>11244166135.05</v>
      </c>
      <c r="C5" s="104">
        <v>683340681.21</v>
      </c>
      <c r="D5" s="104">
        <v>315601941.77</v>
      </c>
      <c r="E5" s="104">
        <v>1169213498.23</v>
      </c>
      <c r="F5" s="104">
        <v>13412322256.26</v>
      </c>
      <c r="H5" s="37"/>
    </row>
    <row r="6" spans="1:8" ht="19.5" customHeight="1">
      <c r="A6" s="106" t="s">
        <v>71</v>
      </c>
      <c r="B6" s="82">
        <v>5691293593.47</v>
      </c>
      <c r="C6" s="82">
        <v>119504918.58</v>
      </c>
      <c r="D6" s="82">
        <v>116928882.56</v>
      </c>
      <c r="E6" s="82">
        <v>1230171596.77</v>
      </c>
      <c r="F6" s="82">
        <v>7157898991.38</v>
      </c>
      <c r="H6" s="37"/>
    </row>
    <row r="7" spans="1:8" ht="19.5" customHeight="1">
      <c r="A7" s="105" t="s">
        <v>470</v>
      </c>
      <c r="B7" s="104">
        <v>27370883224.93</v>
      </c>
      <c r="C7" s="104">
        <v>2750022570.95</v>
      </c>
      <c r="D7" s="104">
        <v>545414984.24</v>
      </c>
      <c r="E7" s="104">
        <v>2355497487.64</v>
      </c>
      <c r="F7" s="104">
        <v>33021818267.76</v>
      </c>
      <c r="H7" s="37"/>
    </row>
    <row r="8" spans="1:8" ht="19.5" customHeight="1">
      <c r="A8" s="106" t="s">
        <v>74</v>
      </c>
      <c r="B8" s="82">
        <v>7847685209.64</v>
      </c>
      <c r="C8" s="82">
        <v>1124305824.97</v>
      </c>
      <c r="D8" s="82">
        <v>169334642.76</v>
      </c>
      <c r="E8" s="82">
        <v>672933375.55</v>
      </c>
      <c r="F8" s="82">
        <v>9814259052.92</v>
      </c>
      <c r="H8" s="37"/>
    </row>
    <row r="9" spans="1:8" ht="19.5" customHeight="1">
      <c r="A9" s="105" t="s">
        <v>77</v>
      </c>
      <c r="B9" s="104">
        <v>6357231605.56</v>
      </c>
      <c r="C9" s="104">
        <v>784298627.77</v>
      </c>
      <c r="D9" s="104">
        <v>333914670.18</v>
      </c>
      <c r="E9" s="104">
        <v>201660003.81</v>
      </c>
      <c r="F9" s="104">
        <v>7677104907.32</v>
      </c>
      <c r="H9" s="37"/>
    </row>
    <row r="10" spans="1:8" ht="19.5" customHeight="1">
      <c r="A10" s="106" t="s">
        <v>433</v>
      </c>
      <c r="B10" s="82">
        <v>10121104809.63</v>
      </c>
      <c r="C10" s="82">
        <v>1108081937.72</v>
      </c>
      <c r="D10" s="82">
        <v>110864864.88</v>
      </c>
      <c r="E10" s="82">
        <v>725344383.23</v>
      </c>
      <c r="F10" s="82">
        <v>12065395995.46</v>
      </c>
      <c r="H10" s="37"/>
    </row>
    <row r="11" spans="1:8" ht="19.5" customHeight="1">
      <c r="A11" s="105" t="s">
        <v>432</v>
      </c>
      <c r="B11" s="104">
        <v>32237016207.71</v>
      </c>
      <c r="C11" s="104">
        <v>3422730967.77</v>
      </c>
      <c r="D11" s="104">
        <v>617649659.83</v>
      </c>
      <c r="E11" s="104">
        <v>3304455020</v>
      </c>
      <c r="F11" s="104">
        <v>39581851855.31</v>
      </c>
      <c r="H11" s="37"/>
    </row>
    <row r="12" spans="1:8" ht="19.5" customHeight="1">
      <c r="A12" s="106" t="s">
        <v>75</v>
      </c>
      <c r="B12" s="82">
        <v>5861991954.32</v>
      </c>
      <c r="C12" s="82">
        <v>846955209.27</v>
      </c>
      <c r="D12" s="82">
        <v>110048224.29</v>
      </c>
      <c r="E12" s="82">
        <v>93805427.98</v>
      </c>
      <c r="F12" s="82">
        <v>6912800815.86</v>
      </c>
      <c r="H12" s="37"/>
    </row>
    <row r="13" spans="1:8" ht="19.5" customHeight="1">
      <c r="A13" s="105" t="s">
        <v>79</v>
      </c>
      <c r="B13" s="104">
        <v>2212505484.7</v>
      </c>
      <c r="C13" s="104">
        <v>228467322.49</v>
      </c>
      <c r="D13" s="104">
        <v>89658894.9</v>
      </c>
      <c r="E13" s="104">
        <v>195010897.95</v>
      </c>
      <c r="F13" s="104">
        <v>2725642600.04</v>
      </c>
      <c r="H13" s="37"/>
    </row>
    <row r="14" spans="1:8" ht="19.5" customHeight="1">
      <c r="A14" s="106" t="s">
        <v>81</v>
      </c>
      <c r="B14" s="82">
        <v>18502170064.16</v>
      </c>
      <c r="C14" s="82"/>
      <c r="D14" s="82">
        <v>864337498.72</v>
      </c>
      <c r="E14" s="82">
        <v>1610163988.47</v>
      </c>
      <c r="F14" s="82">
        <v>20976671551.35</v>
      </c>
      <c r="H14" s="37"/>
    </row>
    <row r="15" spans="1:8" ht="19.5" customHeight="1">
      <c r="A15" s="164" t="s">
        <v>58</v>
      </c>
      <c r="B15" s="165">
        <v>127446048289.17</v>
      </c>
      <c r="C15" s="165">
        <v>11067708060.73</v>
      </c>
      <c r="D15" s="165">
        <v>3273754264.13</v>
      </c>
      <c r="E15" s="165">
        <v>11558255679.63</v>
      </c>
      <c r="F15" s="165">
        <v>153345766293.66</v>
      </c>
      <c r="H15" s="37"/>
    </row>
    <row r="16" spans="1:7" ht="12.75">
      <c r="A16" s="38"/>
      <c r="B16" s="38"/>
      <c r="C16" s="38"/>
      <c r="D16" s="38"/>
      <c r="E16" s="38"/>
      <c r="F16" s="38"/>
      <c r="G16" s="38"/>
    </row>
    <row r="17" spans="1:7" ht="12.75">
      <c r="A17" s="42" t="s">
        <v>52</v>
      </c>
      <c r="B17" s="38"/>
      <c r="C17" s="38"/>
      <c r="D17" s="38"/>
      <c r="E17" s="38"/>
      <c r="F17" s="38"/>
      <c r="G17" s="38"/>
    </row>
    <row r="18" spans="1:7" ht="12.75">
      <c r="A18" s="38"/>
      <c r="B18" s="38"/>
      <c r="C18" s="38"/>
      <c r="D18" s="38"/>
      <c r="E18" s="38"/>
      <c r="F18" s="38"/>
      <c r="G18" s="38"/>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Arkusz14"/>
  <dimension ref="A1:D36"/>
  <sheetViews>
    <sheetView showGridLines="0" zoomScalePageLayoutView="0" workbookViewId="0" topLeftCell="A1">
      <selection activeCell="A1" sqref="A1"/>
    </sheetView>
  </sheetViews>
  <sheetFormatPr defaultColWidth="9.140625" defaultRowHeight="12.75"/>
  <cols>
    <col min="1" max="1" width="13.7109375" style="0" customWidth="1"/>
    <col min="2" max="2" width="72.28125" style="0" customWidth="1"/>
    <col min="3" max="3" width="21.140625" style="182" customWidth="1"/>
    <col min="4" max="4" width="35.28125" style="0" customWidth="1"/>
  </cols>
  <sheetData>
    <row r="1" spans="1:4" ht="22.5" customHeight="1">
      <c r="A1" s="149" t="s">
        <v>123</v>
      </c>
      <c r="B1" s="147"/>
      <c r="C1" s="179"/>
      <c r="D1" s="107" t="s">
        <v>6</v>
      </c>
    </row>
    <row r="2" spans="1:4" ht="22.5" customHeight="1">
      <c r="A2" s="150" t="s">
        <v>124</v>
      </c>
      <c r="B2" s="147"/>
      <c r="C2" s="179"/>
      <c r="D2" s="107" t="s">
        <v>10</v>
      </c>
    </row>
    <row r="3" spans="1:4" ht="22.5" customHeight="1">
      <c r="A3" s="148" t="s">
        <v>474</v>
      </c>
      <c r="B3" s="147"/>
      <c r="C3" s="179"/>
      <c r="D3" s="107" t="s">
        <v>429</v>
      </c>
    </row>
    <row r="4" spans="1:4" ht="25.5" customHeight="1">
      <c r="A4" s="140" t="s">
        <v>448</v>
      </c>
      <c r="B4" s="141" t="s">
        <v>125</v>
      </c>
      <c r="C4" s="180" t="s">
        <v>449</v>
      </c>
      <c r="D4" s="107" t="s">
        <v>11</v>
      </c>
    </row>
    <row r="5" spans="1:4" ht="25.5" customHeight="1">
      <c r="A5" s="142" t="s">
        <v>450</v>
      </c>
      <c r="B5" s="143" t="s">
        <v>126</v>
      </c>
      <c r="C5" s="181" t="s">
        <v>451</v>
      </c>
      <c r="D5" s="107" t="s">
        <v>12</v>
      </c>
    </row>
    <row r="6" spans="1:4" ht="31.5" customHeight="1">
      <c r="A6" s="137" t="s">
        <v>127</v>
      </c>
      <c r="B6" s="138" t="s">
        <v>452</v>
      </c>
      <c r="C6" s="139">
        <v>116982031717.72</v>
      </c>
      <c r="D6" s="107" t="s">
        <v>13</v>
      </c>
    </row>
    <row r="7" spans="1:3" ht="31.5" customHeight="1">
      <c r="A7" s="144" t="s">
        <v>128</v>
      </c>
      <c r="B7" s="145" t="s">
        <v>453</v>
      </c>
      <c r="C7" s="146">
        <v>11057777426.87</v>
      </c>
    </row>
    <row r="8" spans="1:3" ht="31.5" customHeight="1">
      <c r="A8" s="137" t="s">
        <v>128</v>
      </c>
      <c r="B8" s="138" t="s">
        <v>472</v>
      </c>
      <c r="C8" s="139">
        <v>9930633.86</v>
      </c>
    </row>
    <row r="9" spans="1:3" ht="31.5" customHeight="1">
      <c r="A9" s="144" t="s">
        <v>129</v>
      </c>
      <c r="B9" s="145" t="s">
        <v>473</v>
      </c>
      <c r="C9" s="146">
        <v>4500</v>
      </c>
    </row>
    <row r="10" spans="1:3" ht="31.5" customHeight="1">
      <c r="A10" s="137" t="s">
        <v>129</v>
      </c>
      <c r="B10" s="138" t="s">
        <v>454</v>
      </c>
      <c r="C10" s="139">
        <v>3133405973.92</v>
      </c>
    </row>
    <row r="11" spans="1:3" ht="31.5" customHeight="1">
      <c r="A11" s="144" t="s">
        <v>129</v>
      </c>
      <c r="B11" s="145" t="s">
        <v>491</v>
      </c>
      <c r="C11" s="146">
        <v>5538733.55</v>
      </c>
    </row>
    <row r="12" spans="1:3" ht="31.5" customHeight="1">
      <c r="A12" s="137" t="s">
        <v>129</v>
      </c>
      <c r="B12" s="138" t="s">
        <v>455</v>
      </c>
      <c r="C12" s="139">
        <v>957183.18</v>
      </c>
    </row>
    <row r="13" spans="1:3" ht="31.5" customHeight="1">
      <c r="A13" s="144" t="s">
        <v>129</v>
      </c>
      <c r="B13" s="145" t="s">
        <v>471</v>
      </c>
      <c r="C13" s="146">
        <v>93785608.88</v>
      </c>
    </row>
    <row r="14" spans="1:3" ht="31.5" customHeight="1">
      <c r="A14" s="137" t="s">
        <v>130</v>
      </c>
      <c r="B14" s="138" t="s">
        <v>456</v>
      </c>
      <c r="C14" s="139">
        <v>1471573279.98</v>
      </c>
    </row>
    <row r="15" spans="1:3" ht="31.5" customHeight="1">
      <c r="A15" s="144" t="s">
        <v>130</v>
      </c>
      <c r="B15" s="145" t="s">
        <v>457</v>
      </c>
      <c r="C15" s="146">
        <v>366518659.74</v>
      </c>
    </row>
    <row r="16" spans="1:3" ht="31.5" customHeight="1">
      <c r="A16" s="137" t="s">
        <v>130</v>
      </c>
      <c r="B16" s="138" t="s">
        <v>458</v>
      </c>
      <c r="C16" s="139">
        <v>0</v>
      </c>
    </row>
    <row r="17" spans="1:3" ht="31.5" customHeight="1">
      <c r="A17" s="144" t="s">
        <v>130</v>
      </c>
      <c r="B17" s="145" t="s">
        <v>459</v>
      </c>
      <c r="C17" s="146">
        <v>1368258168.97</v>
      </c>
    </row>
    <row r="18" spans="1:3" ht="38.25">
      <c r="A18" s="137" t="s">
        <v>130</v>
      </c>
      <c r="B18" s="138" t="s">
        <v>492</v>
      </c>
      <c r="C18" s="139">
        <v>348909666.08</v>
      </c>
    </row>
    <row r="19" spans="1:3" ht="25.5">
      <c r="A19" s="144" t="s">
        <v>130</v>
      </c>
      <c r="B19" s="145" t="s">
        <v>460</v>
      </c>
      <c r="C19" s="146">
        <v>201878000</v>
      </c>
    </row>
    <row r="20" spans="1:3" ht="31.5" customHeight="1">
      <c r="A20" s="137" t="s">
        <v>130</v>
      </c>
      <c r="B20" s="138" t="s">
        <v>461</v>
      </c>
      <c r="C20" s="139">
        <v>293688216.9</v>
      </c>
    </row>
    <row r="21" spans="1:3" ht="38.25">
      <c r="A21" s="144" t="s">
        <v>130</v>
      </c>
      <c r="B21" s="145" t="s">
        <v>462</v>
      </c>
      <c r="C21" s="146">
        <v>3707960822.67</v>
      </c>
    </row>
    <row r="22" spans="1:3" ht="31.5" customHeight="1">
      <c r="A22" s="137" t="s">
        <v>130</v>
      </c>
      <c r="B22" s="138" t="s">
        <v>463</v>
      </c>
      <c r="C22" s="139">
        <v>1231623.72</v>
      </c>
    </row>
    <row r="23" spans="1:3" ht="31.5" customHeight="1">
      <c r="A23" s="144" t="s">
        <v>130</v>
      </c>
      <c r="B23" s="145" t="s">
        <v>464</v>
      </c>
      <c r="C23" s="146">
        <v>197044351.42</v>
      </c>
    </row>
    <row r="24" spans="1:3" ht="31.5" customHeight="1">
      <c r="A24" s="137" t="s">
        <v>130</v>
      </c>
      <c r="B24" s="138" t="s">
        <v>465</v>
      </c>
      <c r="C24" s="139">
        <v>3299467019.04</v>
      </c>
    </row>
    <row r="25" spans="1:3" ht="31.5" customHeight="1">
      <c r="A25" s="144" t="s">
        <v>130</v>
      </c>
      <c r="B25" s="145" t="s">
        <v>466</v>
      </c>
      <c r="C25" s="146">
        <v>49254434.42</v>
      </c>
    </row>
    <row r="26" spans="1:3" ht="31.5" customHeight="1">
      <c r="A26" s="137" t="s">
        <v>130</v>
      </c>
      <c r="B26" s="138" t="s">
        <v>467</v>
      </c>
      <c r="C26" s="139">
        <v>252471436.69</v>
      </c>
    </row>
    <row r="27" spans="1:3" ht="31.5" customHeight="1">
      <c r="A27" s="144" t="s">
        <v>131</v>
      </c>
      <c r="B27" s="145" t="s">
        <v>468</v>
      </c>
      <c r="C27" s="146">
        <v>10464016571.45</v>
      </c>
    </row>
    <row r="28" spans="1:3" ht="31.5" customHeight="1">
      <c r="A28" s="137" t="s">
        <v>131</v>
      </c>
      <c r="B28" s="138" t="s">
        <v>469</v>
      </c>
      <c r="C28" s="139">
        <v>40062264.6</v>
      </c>
    </row>
    <row r="29" spans="1:3" ht="27" customHeight="1">
      <c r="A29" s="141" t="s">
        <v>4</v>
      </c>
      <c r="B29" s="166" t="s">
        <v>5</v>
      </c>
      <c r="C29" s="167">
        <v>153345766293.66</v>
      </c>
    </row>
    <row r="30" ht="31.5" customHeight="1"/>
    <row r="31" ht="31.5" customHeight="1"/>
    <row r="33" ht="31.5" customHeight="1"/>
    <row r="34" ht="31.5" customHeight="1"/>
    <row r="36" ht="19.5" customHeight="1">
      <c r="D36" s="42" t="s">
        <v>52</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Arkusz15"/>
  <dimension ref="A1:Q46"/>
  <sheetViews>
    <sheetView showGridLines="0" zoomScalePageLayoutView="0" workbookViewId="0" topLeftCell="A1">
      <selection activeCell="B1" sqref="B1"/>
    </sheetView>
  </sheetViews>
  <sheetFormatPr defaultColWidth="9.140625" defaultRowHeight="12.75"/>
  <cols>
    <col min="1" max="1" width="5.7109375" style="37" customWidth="1"/>
    <col min="2" max="2" width="58.7109375" style="37" customWidth="1"/>
    <col min="3" max="4" width="21.8515625" style="37" customWidth="1"/>
    <col min="5" max="5" width="23.57421875" style="37" customWidth="1"/>
    <col min="6" max="6" width="24.140625" style="37" customWidth="1"/>
    <col min="7" max="8" width="21.8515625" style="37" customWidth="1"/>
    <col min="9" max="9" width="29.00390625" style="37" customWidth="1"/>
    <col min="10" max="15" width="21.8515625" style="37" customWidth="1"/>
    <col min="16" max="16" width="21.7109375" style="37" customWidth="1"/>
    <col min="17" max="17" width="17.7109375" style="38" customWidth="1"/>
    <col min="18" max="16384" width="9.140625" style="37" customWidth="1"/>
  </cols>
  <sheetData>
    <row r="1" spans="1:17" ht="19.5" customHeight="1">
      <c r="A1" s="149" t="s">
        <v>14</v>
      </c>
      <c r="B1" s="108"/>
      <c r="C1" s="46"/>
      <c r="D1" s="46"/>
      <c r="E1" s="46"/>
      <c r="F1" s="46"/>
      <c r="G1" s="46"/>
      <c r="H1" s="46"/>
      <c r="I1" s="46"/>
      <c r="J1" s="46"/>
      <c r="K1" s="46"/>
      <c r="L1" s="46"/>
      <c r="M1" s="46"/>
      <c r="N1"/>
      <c r="O1"/>
      <c r="Q1" s="37"/>
    </row>
    <row r="2" spans="1:17" s="49" customFormat="1" ht="19.5" customHeight="1">
      <c r="A2" s="150" t="s">
        <v>15</v>
      </c>
      <c r="B2" s="109"/>
      <c r="C2" s="110"/>
      <c r="D2" s="110"/>
      <c r="E2" s="110"/>
      <c r="F2" s="110"/>
      <c r="G2" s="110"/>
      <c r="H2" s="110"/>
      <c r="I2" s="110"/>
      <c r="J2" s="110"/>
      <c r="K2" s="110"/>
      <c r="L2" s="110"/>
      <c r="M2" s="110"/>
      <c r="N2"/>
      <c r="O2"/>
      <c r="P2" s="37"/>
      <c r="Q2" s="37"/>
    </row>
    <row r="3" spans="1:17" s="49" customFormat="1" ht="19.5" customHeight="1">
      <c r="A3" s="39" t="s">
        <v>474</v>
      </c>
      <c r="B3" s="109"/>
      <c r="C3" s="110"/>
      <c r="D3" s="110"/>
      <c r="E3" s="110"/>
      <c r="F3" s="110"/>
      <c r="G3" s="110"/>
      <c r="H3" s="110"/>
      <c r="I3" s="110"/>
      <c r="J3" s="110"/>
      <c r="K3" s="110"/>
      <c r="L3" s="110"/>
      <c r="M3" s="110"/>
      <c r="N3"/>
      <c r="O3"/>
      <c r="P3" s="37"/>
      <c r="Q3" s="37"/>
    </row>
    <row r="4" spans="1:17" s="49" customFormat="1" ht="4.5" customHeight="1" thickBot="1">
      <c r="A4" s="111"/>
      <c r="B4" s="112"/>
      <c r="C4" s="102" t="s">
        <v>68</v>
      </c>
      <c r="D4" s="102" t="s">
        <v>70</v>
      </c>
      <c r="E4" s="102" t="s">
        <v>72</v>
      </c>
      <c r="F4" s="102" t="s">
        <v>73</v>
      </c>
      <c r="G4" s="102" t="s">
        <v>76</v>
      </c>
      <c r="H4" s="102" t="s">
        <v>423</v>
      </c>
      <c r="I4" s="102" t="s">
        <v>434</v>
      </c>
      <c r="J4" s="102" t="s">
        <v>119</v>
      </c>
      <c r="K4" s="102" t="s">
        <v>78</v>
      </c>
      <c r="L4" s="102" t="s">
        <v>80</v>
      </c>
      <c r="M4" s="102"/>
      <c r="N4"/>
      <c r="O4"/>
      <c r="P4" s="37"/>
      <c r="Q4" s="37"/>
    </row>
    <row r="5" spans="1:17" ht="19.5" customHeight="1" thickBot="1">
      <c r="A5" s="255" t="s">
        <v>16</v>
      </c>
      <c r="B5" s="256"/>
      <c r="C5" s="136" t="s">
        <v>69</v>
      </c>
      <c r="D5" s="136" t="s">
        <v>71</v>
      </c>
      <c r="E5" s="136" t="s">
        <v>470</v>
      </c>
      <c r="F5" s="136" t="s">
        <v>74</v>
      </c>
      <c r="G5" s="136" t="s">
        <v>77</v>
      </c>
      <c r="H5" s="136" t="s">
        <v>433</v>
      </c>
      <c r="I5" s="136" t="s">
        <v>432</v>
      </c>
      <c r="J5" s="136" t="s">
        <v>75</v>
      </c>
      <c r="K5" s="136" t="s">
        <v>79</v>
      </c>
      <c r="L5" s="136" t="s">
        <v>81</v>
      </c>
      <c r="M5" s="136" t="s">
        <v>58</v>
      </c>
      <c r="N5"/>
      <c r="O5"/>
      <c r="Q5" s="37"/>
    </row>
    <row r="6" spans="1:17" ht="29.25" customHeight="1">
      <c r="A6" s="120" t="s">
        <v>42</v>
      </c>
      <c r="B6" s="121" t="s">
        <v>210</v>
      </c>
      <c r="C6" s="119">
        <v>13421926880.5</v>
      </c>
      <c r="D6" s="119">
        <v>7166048705.59</v>
      </c>
      <c r="E6" s="119">
        <v>33832952884.47</v>
      </c>
      <c r="F6" s="119">
        <v>9839124077.31</v>
      </c>
      <c r="G6" s="119">
        <v>7681288920.36</v>
      </c>
      <c r="H6" s="119">
        <v>12075144528.45</v>
      </c>
      <c r="I6" s="119">
        <v>39674543758.98</v>
      </c>
      <c r="J6" s="119">
        <v>6927852347.18</v>
      </c>
      <c r="K6" s="119">
        <v>2728840324.53</v>
      </c>
      <c r="L6" s="119">
        <v>21620316036.24</v>
      </c>
      <c r="M6" s="119">
        <v>154968038463.61</v>
      </c>
      <c r="N6"/>
      <c r="O6"/>
      <c r="Q6" s="37"/>
    </row>
    <row r="7" spans="1:17" ht="33.75" customHeight="1">
      <c r="A7" s="122" t="s">
        <v>17</v>
      </c>
      <c r="B7" s="123" t="s">
        <v>211</v>
      </c>
      <c r="C7" s="124">
        <v>13412322256.26</v>
      </c>
      <c r="D7" s="124">
        <v>7157898991.38</v>
      </c>
      <c r="E7" s="124">
        <v>33021818267.76</v>
      </c>
      <c r="F7" s="124">
        <v>9814259052.92</v>
      </c>
      <c r="G7" s="124">
        <v>7677104907.32</v>
      </c>
      <c r="H7" s="124">
        <v>12065395995.46</v>
      </c>
      <c r="I7" s="124">
        <v>39581851855.31</v>
      </c>
      <c r="J7" s="124">
        <v>6912800815.86</v>
      </c>
      <c r="K7" s="124">
        <v>2725642600.04</v>
      </c>
      <c r="L7" s="124">
        <v>20976671551.35</v>
      </c>
      <c r="M7" s="124">
        <v>153345766293.66</v>
      </c>
      <c r="N7"/>
      <c r="O7"/>
      <c r="Q7" s="37"/>
    </row>
    <row r="8" spans="1:17" ht="33.75" customHeight="1">
      <c r="A8" s="122" t="s">
        <v>18</v>
      </c>
      <c r="B8" s="123" t="s">
        <v>212</v>
      </c>
      <c r="C8" s="124">
        <v>5054965.35</v>
      </c>
      <c r="D8" s="124">
        <v>5087397.81</v>
      </c>
      <c r="E8" s="124">
        <v>790203687.23</v>
      </c>
      <c r="F8" s="124">
        <v>14778323.65</v>
      </c>
      <c r="G8" s="124">
        <v>1274748.64</v>
      </c>
      <c r="H8" s="124">
        <v>3490335.55</v>
      </c>
      <c r="I8" s="124">
        <v>43084187.45</v>
      </c>
      <c r="J8" s="124">
        <v>3467443.57</v>
      </c>
      <c r="K8" s="124">
        <v>553028.25</v>
      </c>
      <c r="L8" s="124">
        <v>596250454.97</v>
      </c>
      <c r="M8" s="124">
        <v>1463244572.47</v>
      </c>
      <c r="N8"/>
      <c r="O8"/>
      <c r="Q8" s="37"/>
    </row>
    <row r="9" spans="1:17" ht="33.75" customHeight="1">
      <c r="A9" s="114" t="s">
        <v>19</v>
      </c>
      <c r="B9" s="115" t="s">
        <v>213</v>
      </c>
      <c r="C9" s="116">
        <v>0</v>
      </c>
      <c r="D9" s="116">
        <v>0</v>
      </c>
      <c r="E9" s="116">
        <v>0</v>
      </c>
      <c r="F9" s="116">
        <v>0</v>
      </c>
      <c r="G9" s="116">
        <v>0</v>
      </c>
      <c r="H9" s="116">
        <v>0</v>
      </c>
      <c r="I9" s="116">
        <v>0</v>
      </c>
      <c r="J9" s="116">
        <v>0</v>
      </c>
      <c r="K9" s="116">
        <v>0</v>
      </c>
      <c r="L9" s="116">
        <v>592633729.5</v>
      </c>
      <c r="M9" s="116">
        <v>592633729.5</v>
      </c>
      <c r="N9"/>
      <c r="O9"/>
      <c r="Q9" s="37"/>
    </row>
    <row r="10" spans="1:17" ht="33.75" customHeight="1">
      <c r="A10" s="114" t="s">
        <v>20</v>
      </c>
      <c r="B10" s="115" t="s">
        <v>214</v>
      </c>
      <c r="C10" s="116">
        <v>5054965.35</v>
      </c>
      <c r="D10" s="116">
        <v>5087397.81</v>
      </c>
      <c r="E10" s="116">
        <v>2155829.65</v>
      </c>
      <c r="F10" s="116">
        <v>4422685.09</v>
      </c>
      <c r="G10" s="116">
        <v>1274748.64</v>
      </c>
      <c r="H10" s="116">
        <v>3490335.55</v>
      </c>
      <c r="I10" s="116">
        <v>6114340.82</v>
      </c>
      <c r="J10" s="116">
        <v>3467443.57</v>
      </c>
      <c r="K10" s="116">
        <v>553028.25</v>
      </c>
      <c r="L10" s="116">
        <v>3616725.47</v>
      </c>
      <c r="M10" s="116">
        <v>35237500.2</v>
      </c>
      <c r="N10"/>
      <c r="O10"/>
      <c r="Q10" s="37"/>
    </row>
    <row r="11" spans="1:17" ht="33.75" customHeight="1">
      <c r="A11" s="114" t="s">
        <v>21</v>
      </c>
      <c r="B11" s="115" t="s">
        <v>215</v>
      </c>
      <c r="C11" s="116">
        <v>0</v>
      </c>
      <c r="D11" s="116">
        <v>0</v>
      </c>
      <c r="E11" s="116">
        <v>788047857.58</v>
      </c>
      <c r="F11" s="116">
        <v>10355638.56</v>
      </c>
      <c r="G11" s="116">
        <v>0</v>
      </c>
      <c r="H11" s="116">
        <v>0</v>
      </c>
      <c r="I11" s="116">
        <v>36969846.63</v>
      </c>
      <c r="J11" s="116">
        <v>0</v>
      </c>
      <c r="K11" s="116">
        <v>0</v>
      </c>
      <c r="L11" s="116">
        <v>0</v>
      </c>
      <c r="M11" s="116">
        <v>835373342.77</v>
      </c>
      <c r="N11"/>
      <c r="O11"/>
      <c r="Q11" s="37"/>
    </row>
    <row r="12" spans="1:17" ht="33.75" customHeight="1">
      <c r="A12" s="122" t="s">
        <v>22</v>
      </c>
      <c r="B12" s="123" t="s">
        <v>216</v>
      </c>
      <c r="C12" s="124">
        <v>4549658.89</v>
      </c>
      <c r="D12" s="124">
        <v>3062316.4</v>
      </c>
      <c r="E12" s="124">
        <v>20930929.48</v>
      </c>
      <c r="F12" s="124">
        <v>10086700.74</v>
      </c>
      <c r="G12" s="124">
        <v>2909264.4</v>
      </c>
      <c r="H12" s="124">
        <v>6258197.44</v>
      </c>
      <c r="I12" s="124">
        <v>49607716.22</v>
      </c>
      <c r="J12" s="124">
        <v>11584087.75</v>
      </c>
      <c r="K12" s="124">
        <v>2644696.24</v>
      </c>
      <c r="L12" s="124">
        <v>47394029.92</v>
      </c>
      <c r="M12" s="124">
        <v>159027597.48</v>
      </c>
      <c r="N12"/>
      <c r="O12"/>
      <c r="Q12" s="37"/>
    </row>
    <row r="13" spans="1:17" ht="33.75" customHeight="1">
      <c r="A13" s="114" t="s">
        <v>19</v>
      </c>
      <c r="B13" s="115" t="s">
        <v>217</v>
      </c>
      <c r="C13" s="116">
        <v>982223.99</v>
      </c>
      <c r="D13" s="116">
        <v>0</v>
      </c>
      <c r="E13" s="116">
        <v>438864.19</v>
      </c>
      <c r="F13" s="116">
        <v>0</v>
      </c>
      <c r="G13" s="116">
        <v>0</v>
      </c>
      <c r="H13" s="116">
        <v>0</v>
      </c>
      <c r="I13" s="116">
        <v>26268378.35</v>
      </c>
      <c r="J13" s="116">
        <v>4234572.32</v>
      </c>
      <c r="K13" s="116">
        <v>0</v>
      </c>
      <c r="L13" s="116">
        <v>6822783.84</v>
      </c>
      <c r="M13" s="116">
        <v>38746822.69</v>
      </c>
      <c r="N13"/>
      <c r="O13"/>
      <c r="Q13" s="37"/>
    </row>
    <row r="14" spans="1:17" ht="33.75" customHeight="1">
      <c r="A14" s="114" t="s">
        <v>20</v>
      </c>
      <c r="B14" s="115" t="s">
        <v>218</v>
      </c>
      <c r="C14" s="116">
        <v>1823578.12</v>
      </c>
      <c r="D14" s="116">
        <v>2657624.31</v>
      </c>
      <c r="E14" s="116">
        <v>8979352.97</v>
      </c>
      <c r="F14" s="116">
        <v>8064453.95</v>
      </c>
      <c r="G14" s="116">
        <v>1373398.38</v>
      </c>
      <c r="H14" s="116">
        <v>4833558.6</v>
      </c>
      <c r="I14" s="116">
        <v>8585507.73</v>
      </c>
      <c r="J14" s="116">
        <v>2554962.56</v>
      </c>
      <c r="K14" s="116">
        <v>2227475.93</v>
      </c>
      <c r="L14" s="116">
        <v>652429.67</v>
      </c>
      <c r="M14" s="116">
        <v>41752342.22</v>
      </c>
      <c r="N14"/>
      <c r="O14"/>
      <c r="Q14" s="37"/>
    </row>
    <row r="15" spans="1:17" ht="33.75" customHeight="1">
      <c r="A15" s="114" t="s">
        <v>21</v>
      </c>
      <c r="B15" s="115" t="s">
        <v>219</v>
      </c>
      <c r="C15" s="116">
        <v>0</v>
      </c>
      <c r="D15" s="116">
        <v>0</v>
      </c>
      <c r="E15" s="116">
        <v>0</v>
      </c>
      <c r="F15" s="116">
        <v>0</v>
      </c>
      <c r="G15" s="116">
        <v>0</v>
      </c>
      <c r="H15" s="116">
        <v>0</v>
      </c>
      <c r="I15" s="116">
        <v>0</v>
      </c>
      <c r="J15" s="116">
        <v>0</v>
      </c>
      <c r="K15" s="116">
        <v>0</v>
      </c>
      <c r="L15" s="116">
        <v>0</v>
      </c>
      <c r="M15" s="116">
        <v>0</v>
      </c>
      <c r="N15"/>
      <c r="O15"/>
      <c r="Q15" s="37"/>
    </row>
    <row r="16" spans="1:17" ht="33.75" customHeight="1">
      <c r="A16" s="114" t="s">
        <v>23</v>
      </c>
      <c r="B16" s="115" t="s">
        <v>220</v>
      </c>
      <c r="C16" s="116">
        <v>1050180.07</v>
      </c>
      <c r="D16" s="116">
        <v>0</v>
      </c>
      <c r="E16" s="116">
        <v>11512712.32</v>
      </c>
      <c r="F16" s="116">
        <v>1111863.02</v>
      </c>
      <c r="G16" s="116">
        <v>1143329.16</v>
      </c>
      <c r="H16" s="116">
        <v>1417465.75</v>
      </c>
      <c r="I16" s="116">
        <v>14753830.14</v>
      </c>
      <c r="J16" s="116">
        <v>4794552.87</v>
      </c>
      <c r="K16" s="116">
        <v>412821.91</v>
      </c>
      <c r="L16" s="116">
        <v>0</v>
      </c>
      <c r="M16" s="116">
        <v>36196755.24</v>
      </c>
      <c r="N16"/>
      <c r="O16"/>
      <c r="Q16" s="37"/>
    </row>
    <row r="17" spans="1:17" ht="33.75" customHeight="1">
      <c r="A17" s="114" t="s">
        <v>24</v>
      </c>
      <c r="B17" s="115" t="s">
        <v>221</v>
      </c>
      <c r="C17" s="116">
        <v>10777.96</v>
      </c>
      <c r="D17" s="116">
        <v>39411.86</v>
      </c>
      <c r="E17" s="116">
        <v>0</v>
      </c>
      <c r="F17" s="116">
        <v>5</v>
      </c>
      <c r="G17" s="116">
        <v>0</v>
      </c>
      <c r="H17" s="116">
        <v>7173.09</v>
      </c>
      <c r="I17" s="116">
        <v>0</v>
      </c>
      <c r="J17" s="116">
        <v>0</v>
      </c>
      <c r="K17" s="116">
        <v>0</v>
      </c>
      <c r="L17" s="116">
        <v>0</v>
      </c>
      <c r="M17" s="116">
        <v>57367.91</v>
      </c>
      <c r="N17"/>
      <c r="O17"/>
      <c r="Q17" s="37"/>
    </row>
    <row r="18" spans="1:17" ht="33.75" customHeight="1">
      <c r="A18" s="114" t="s">
        <v>25</v>
      </c>
      <c r="B18" s="115" t="s">
        <v>222</v>
      </c>
      <c r="C18" s="116">
        <v>682897.63</v>
      </c>
      <c r="D18" s="116">
        <v>365280.23</v>
      </c>
      <c r="E18" s="116">
        <v>0</v>
      </c>
      <c r="F18" s="116">
        <v>502370.26</v>
      </c>
      <c r="G18" s="116">
        <v>392488.7</v>
      </c>
      <c r="H18" s="116">
        <v>0</v>
      </c>
      <c r="I18" s="116">
        <v>0</v>
      </c>
      <c r="J18" s="116">
        <v>0</v>
      </c>
      <c r="K18" s="116">
        <v>4398.4</v>
      </c>
      <c r="L18" s="116">
        <v>139428.41</v>
      </c>
      <c r="M18" s="116">
        <v>2086863.63</v>
      </c>
      <c r="N18"/>
      <c r="O18"/>
      <c r="Q18" s="37"/>
    </row>
    <row r="19" spans="1:17" ht="33.75" customHeight="1">
      <c r="A19" s="114" t="s">
        <v>26</v>
      </c>
      <c r="B19" s="115" t="s">
        <v>223</v>
      </c>
      <c r="C19" s="116">
        <v>1.12</v>
      </c>
      <c r="D19" s="116">
        <v>0</v>
      </c>
      <c r="E19" s="116">
        <v>0</v>
      </c>
      <c r="F19" s="116">
        <v>408008.51</v>
      </c>
      <c r="G19" s="116">
        <v>48.16</v>
      </c>
      <c r="H19" s="116">
        <v>0</v>
      </c>
      <c r="I19" s="116">
        <v>0</v>
      </c>
      <c r="J19" s="116">
        <v>0</v>
      </c>
      <c r="K19" s="116">
        <v>0</v>
      </c>
      <c r="L19" s="116">
        <v>39779388</v>
      </c>
      <c r="M19" s="116">
        <v>40187445.79</v>
      </c>
      <c r="N19"/>
      <c r="O19"/>
      <c r="Q19" s="37"/>
    </row>
    <row r="20" spans="1:17" ht="33.75" customHeight="1">
      <c r="A20" s="122" t="s">
        <v>27</v>
      </c>
      <c r="B20" s="123" t="s">
        <v>224</v>
      </c>
      <c r="C20" s="124">
        <v>0</v>
      </c>
      <c r="D20" s="124">
        <v>0</v>
      </c>
      <c r="E20" s="124">
        <v>0</v>
      </c>
      <c r="F20" s="124">
        <v>0</v>
      </c>
      <c r="G20" s="124">
        <v>0</v>
      </c>
      <c r="H20" s="124">
        <v>0</v>
      </c>
      <c r="I20" s="124">
        <v>0</v>
      </c>
      <c r="J20" s="124">
        <v>0</v>
      </c>
      <c r="K20" s="124">
        <v>0</v>
      </c>
      <c r="L20" s="124">
        <v>0</v>
      </c>
      <c r="M20" s="124">
        <v>0</v>
      </c>
      <c r="N20"/>
      <c r="O20"/>
      <c r="Q20" s="37"/>
    </row>
    <row r="21" spans="1:17" ht="29.25" customHeight="1">
      <c r="A21" s="117" t="s">
        <v>43</v>
      </c>
      <c r="B21" s="118" t="s">
        <v>225</v>
      </c>
      <c r="C21" s="119">
        <v>30880410.52</v>
      </c>
      <c r="D21" s="119">
        <v>5862390.63</v>
      </c>
      <c r="E21" s="119">
        <v>29612150.5</v>
      </c>
      <c r="F21" s="119">
        <v>9529845.49</v>
      </c>
      <c r="G21" s="119">
        <v>1727299.57</v>
      </c>
      <c r="H21" s="119">
        <v>10851479.04</v>
      </c>
      <c r="I21" s="119">
        <v>42574215.95</v>
      </c>
      <c r="J21" s="119">
        <v>5511002.16</v>
      </c>
      <c r="K21" s="119">
        <v>1847335.41</v>
      </c>
      <c r="L21" s="119">
        <v>13510719.92</v>
      </c>
      <c r="M21" s="119">
        <v>151906849.19</v>
      </c>
      <c r="N21"/>
      <c r="O21"/>
      <c r="Q21" s="37"/>
    </row>
    <row r="22" spans="1:17" ht="33.75" customHeight="1">
      <c r="A22" s="122" t="s">
        <v>17</v>
      </c>
      <c r="B22" s="123" t="s">
        <v>226</v>
      </c>
      <c r="C22" s="124">
        <v>19066819.79</v>
      </c>
      <c r="D22" s="124">
        <v>0</v>
      </c>
      <c r="E22" s="124">
        <v>11756217.61</v>
      </c>
      <c r="F22" s="124">
        <v>0</v>
      </c>
      <c r="G22" s="124">
        <v>0</v>
      </c>
      <c r="H22" s="124">
        <v>7861484.59</v>
      </c>
      <c r="I22" s="124">
        <v>19398883.37</v>
      </c>
      <c r="J22" s="124">
        <v>1943516.69</v>
      </c>
      <c r="K22" s="124">
        <v>0</v>
      </c>
      <c r="L22" s="124">
        <v>7622756.15</v>
      </c>
      <c r="M22" s="124">
        <v>67649678.2</v>
      </c>
      <c r="N22"/>
      <c r="O22"/>
      <c r="Q22" s="37"/>
    </row>
    <row r="23" spans="1:17" ht="33.75" customHeight="1">
      <c r="A23" s="122" t="s">
        <v>18</v>
      </c>
      <c r="B23" s="123" t="s">
        <v>227</v>
      </c>
      <c r="C23" s="124">
        <v>0</v>
      </c>
      <c r="D23" s="124">
        <v>0</v>
      </c>
      <c r="E23" s="124">
        <v>0</v>
      </c>
      <c r="F23" s="124">
        <v>0</v>
      </c>
      <c r="G23" s="124">
        <v>0</v>
      </c>
      <c r="H23" s="124">
        <v>0</v>
      </c>
      <c r="I23" s="124">
        <v>0</v>
      </c>
      <c r="J23" s="124">
        <v>0</v>
      </c>
      <c r="K23" s="124">
        <v>0</v>
      </c>
      <c r="L23" s="124">
        <v>0</v>
      </c>
      <c r="M23" s="124">
        <v>0</v>
      </c>
      <c r="N23"/>
      <c r="O23"/>
      <c r="Q23" s="37"/>
    </row>
    <row r="24" spans="1:17" ht="33.75" customHeight="1">
      <c r="A24" s="122" t="s">
        <v>22</v>
      </c>
      <c r="B24" s="123" t="s">
        <v>228</v>
      </c>
      <c r="C24" s="124">
        <v>114278.5</v>
      </c>
      <c r="D24" s="124">
        <v>0</v>
      </c>
      <c r="E24" s="124">
        <v>0</v>
      </c>
      <c r="F24" s="124">
        <v>4323440.12</v>
      </c>
      <c r="G24" s="124">
        <v>0</v>
      </c>
      <c r="H24" s="124">
        <v>0</v>
      </c>
      <c r="I24" s="124">
        <v>0</v>
      </c>
      <c r="J24" s="124">
        <v>2948324.05</v>
      </c>
      <c r="K24" s="124">
        <v>0</v>
      </c>
      <c r="L24" s="124">
        <v>2586086.38</v>
      </c>
      <c r="M24" s="124">
        <v>9972129.05</v>
      </c>
      <c r="N24"/>
      <c r="O24"/>
      <c r="Q24" s="37"/>
    </row>
    <row r="25" spans="1:17" ht="33.75" customHeight="1">
      <c r="A25" s="122" t="s">
        <v>27</v>
      </c>
      <c r="B25" s="123" t="s">
        <v>229</v>
      </c>
      <c r="C25" s="124">
        <v>688307.17</v>
      </c>
      <c r="D25" s="124">
        <v>0</v>
      </c>
      <c r="E25" s="124">
        <v>1722936.89</v>
      </c>
      <c r="F25" s="124">
        <v>4428434.63</v>
      </c>
      <c r="G25" s="124">
        <v>0</v>
      </c>
      <c r="H25" s="124">
        <v>0</v>
      </c>
      <c r="I25" s="124">
        <v>16104856.62</v>
      </c>
      <c r="J25" s="124">
        <v>0</v>
      </c>
      <c r="K25" s="124">
        <v>0</v>
      </c>
      <c r="L25" s="124">
        <v>0</v>
      </c>
      <c r="M25" s="124">
        <v>22944535.31</v>
      </c>
      <c r="N25"/>
      <c r="O25"/>
      <c r="Q25" s="37"/>
    </row>
    <row r="26" spans="1:17" ht="33.75" customHeight="1">
      <c r="A26" s="122" t="s">
        <v>29</v>
      </c>
      <c r="B26" s="123" t="s">
        <v>230</v>
      </c>
      <c r="C26" s="124">
        <v>0</v>
      </c>
      <c r="D26" s="124">
        <v>85203.45</v>
      </c>
      <c r="E26" s="124">
        <v>0</v>
      </c>
      <c r="F26" s="124">
        <v>91820.67</v>
      </c>
      <c r="G26" s="124">
        <v>0</v>
      </c>
      <c r="H26" s="124">
        <v>0</v>
      </c>
      <c r="I26" s="124">
        <v>447171.83</v>
      </c>
      <c r="J26" s="124">
        <v>0</v>
      </c>
      <c r="K26" s="124">
        <v>0</v>
      </c>
      <c r="L26" s="124">
        <v>0</v>
      </c>
      <c r="M26" s="124">
        <v>624195.95</v>
      </c>
      <c r="N26"/>
      <c r="O26"/>
      <c r="Q26" s="37"/>
    </row>
    <row r="27" spans="1:17" ht="42" customHeight="1">
      <c r="A27" s="122" t="s">
        <v>0</v>
      </c>
      <c r="B27" s="123" t="s">
        <v>231</v>
      </c>
      <c r="C27" s="124">
        <v>0</v>
      </c>
      <c r="D27" s="124">
        <v>0</v>
      </c>
      <c r="E27" s="124">
        <v>0</v>
      </c>
      <c r="F27" s="124">
        <v>0</v>
      </c>
      <c r="G27" s="124">
        <v>0</v>
      </c>
      <c r="H27" s="124">
        <v>0</v>
      </c>
      <c r="I27" s="124">
        <v>0</v>
      </c>
      <c r="J27" s="124">
        <v>0</v>
      </c>
      <c r="K27" s="124">
        <v>0</v>
      </c>
      <c r="L27" s="124">
        <v>0</v>
      </c>
      <c r="M27" s="124">
        <v>0</v>
      </c>
      <c r="N27"/>
      <c r="O27"/>
      <c r="Q27" s="37"/>
    </row>
    <row r="28" spans="1:17" ht="42" customHeight="1">
      <c r="A28" s="122" t="s">
        <v>1</v>
      </c>
      <c r="B28" s="123" t="s">
        <v>232</v>
      </c>
      <c r="C28" s="124">
        <v>682897.63</v>
      </c>
      <c r="D28" s="124">
        <v>365280.23</v>
      </c>
      <c r="E28" s="124">
        <v>0</v>
      </c>
      <c r="F28" s="124">
        <v>0</v>
      </c>
      <c r="G28" s="124">
        <v>392488.7</v>
      </c>
      <c r="H28" s="124">
        <v>0</v>
      </c>
      <c r="I28" s="124">
        <v>0</v>
      </c>
      <c r="J28" s="124">
        <v>351359.79</v>
      </c>
      <c r="K28" s="124">
        <v>143496.08</v>
      </c>
      <c r="L28" s="124">
        <v>1173766.92</v>
      </c>
      <c r="M28" s="124">
        <v>3109289.35</v>
      </c>
      <c r="N28"/>
      <c r="O28"/>
      <c r="Q28" s="37"/>
    </row>
    <row r="29" spans="1:17" ht="51" customHeight="1">
      <c r="A29" s="122" t="s">
        <v>2</v>
      </c>
      <c r="B29" s="123" t="s">
        <v>233</v>
      </c>
      <c r="C29" s="124">
        <v>0</v>
      </c>
      <c r="D29" s="124">
        <v>0</v>
      </c>
      <c r="E29" s="124">
        <v>0</v>
      </c>
      <c r="F29" s="124">
        <v>0</v>
      </c>
      <c r="G29" s="124">
        <v>0</v>
      </c>
      <c r="H29" s="124">
        <v>0</v>
      </c>
      <c r="I29" s="124">
        <v>0</v>
      </c>
      <c r="J29" s="124">
        <v>0</v>
      </c>
      <c r="K29" s="124">
        <v>0</v>
      </c>
      <c r="L29" s="124">
        <v>0</v>
      </c>
      <c r="M29" s="124">
        <v>0</v>
      </c>
      <c r="N29"/>
      <c r="O29"/>
      <c r="Q29" s="37"/>
    </row>
    <row r="30" spans="1:17" ht="36" customHeight="1">
      <c r="A30" s="122" t="s">
        <v>3</v>
      </c>
      <c r="B30" s="123" t="s">
        <v>234</v>
      </c>
      <c r="C30" s="124">
        <v>4259479.66</v>
      </c>
      <c r="D30" s="124">
        <v>5202065.04</v>
      </c>
      <c r="E30" s="124">
        <v>2675797.11</v>
      </c>
      <c r="F30" s="124">
        <v>148331.13</v>
      </c>
      <c r="G30" s="124">
        <v>1274796.8</v>
      </c>
      <c r="H30" s="124">
        <v>1518025.91</v>
      </c>
      <c r="I30" s="124">
        <v>6175007.31</v>
      </c>
      <c r="J30" s="124">
        <v>167758.97</v>
      </c>
      <c r="K30" s="124">
        <v>413930.57</v>
      </c>
      <c r="L30" s="124">
        <v>649224.05</v>
      </c>
      <c r="M30" s="124">
        <v>22484416.55</v>
      </c>
      <c r="N30"/>
      <c r="O30"/>
      <c r="Q30" s="37"/>
    </row>
    <row r="31" spans="1:17" ht="36" customHeight="1">
      <c r="A31" s="122" t="s">
        <v>30</v>
      </c>
      <c r="B31" s="123" t="s">
        <v>235</v>
      </c>
      <c r="C31" s="124">
        <v>6068627.77</v>
      </c>
      <c r="D31" s="124">
        <v>209841.91</v>
      </c>
      <c r="E31" s="124">
        <v>13457198.89</v>
      </c>
      <c r="F31" s="124">
        <v>537818.94</v>
      </c>
      <c r="G31" s="124">
        <v>60014.07</v>
      </c>
      <c r="H31" s="124">
        <v>1471968.54</v>
      </c>
      <c r="I31" s="124">
        <v>448296.82</v>
      </c>
      <c r="J31" s="124">
        <v>100042.66</v>
      </c>
      <c r="K31" s="124">
        <v>1289908.76</v>
      </c>
      <c r="L31" s="124">
        <v>1478886.42</v>
      </c>
      <c r="M31" s="124">
        <v>25122604.78</v>
      </c>
      <c r="N31"/>
      <c r="O31"/>
      <c r="Q31" s="37"/>
    </row>
    <row r="32" spans="1:17" ht="29.25" customHeight="1">
      <c r="A32" s="117" t="s">
        <v>113</v>
      </c>
      <c r="B32" s="118" t="s">
        <v>236</v>
      </c>
      <c r="C32" s="119">
        <v>13391046469.98</v>
      </c>
      <c r="D32" s="119">
        <v>7160186314.96</v>
      </c>
      <c r="E32" s="119">
        <v>33803340733.97</v>
      </c>
      <c r="F32" s="119">
        <v>9829594231.82</v>
      </c>
      <c r="G32" s="119">
        <v>7679561620.79</v>
      </c>
      <c r="H32" s="119">
        <v>12064293049.41</v>
      </c>
      <c r="I32" s="119">
        <v>39631969543.03</v>
      </c>
      <c r="J32" s="119">
        <v>6922341345.02</v>
      </c>
      <c r="K32" s="119">
        <v>2726992989.12</v>
      </c>
      <c r="L32" s="119">
        <v>21606805316.32</v>
      </c>
      <c r="M32" s="119">
        <v>154816131614.42</v>
      </c>
      <c r="N32"/>
      <c r="O32"/>
      <c r="Q32" s="37"/>
    </row>
    <row r="33" spans="1:17" ht="29.25" customHeight="1">
      <c r="A33" s="117" t="s">
        <v>114</v>
      </c>
      <c r="B33" s="118" t="s">
        <v>237</v>
      </c>
      <c r="C33" s="119">
        <v>2091913524.71</v>
      </c>
      <c r="D33" s="119">
        <v>1131554954.37</v>
      </c>
      <c r="E33" s="119">
        <v>1311222059.48</v>
      </c>
      <c r="F33" s="119">
        <v>2884305451.18</v>
      </c>
      <c r="G33" s="119">
        <v>2055404790.24</v>
      </c>
      <c r="H33" s="119">
        <v>86521243.5</v>
      </c>
      <c r="I33" s="119">
        <v>6800210081.08</v>
      </c>
      <c r="J33" s="119">
        <v>1302601013.52</v>
      </c>
      <c r="K33" s="119">
        <v>224803762.02</v>
      </c>
      <c r="L33" s="119">
        <v>781022297.45</v>
      </c>
      <c r="M33" s="119">
        <v>18669559177.55</v>
      </c>
      <c r="N33"/>
      <c r="O33"/>
      <c r="Q33" s="37"/>
    </row>
    <row r="34" spans="1:17" ht="29.25" customHeight="1">
      <c r="A34" s="117" t="s">
        <v>115</v>
      </c>
      <c r="B34" s="118" t="s">
        <v>238</v>
      </c>
      <c r="C34" s="119">
        <v>-13885845.09</v>
      </c>
      <c r="D34" s="119">
        <v>-6522875.61</v>
      </c>
      <c r="E34" s="119">
        <v>-697501.97</v>
      </c>
      <c r="F34" s="119">
        <v>-2899994.53</v>
      </c>
      <c r="G34" s="119">
        <v>-2063590.93</v>
      </c>
      <c r="H34" s="119">
        <v>-11283699.92</v>
      </c>
      <c r="I34" s="119">
        <v>-33337813.15</v>
      </c>
      <c r="J34" s="119">
        <v>-5343967.34</v>
      </c>
      <c r="K34" s="119">
        <v>-3232751.57</v>
      </c>
      <c r="L34" s="119">
        <v>-29710003.87</v>
      </c>
      <c r="M34" s="119">
        <v>-108978043.98</v>
      </c>
      <c r="N34"/>
      <c r="O34"/>
      <c r="Q34" s="37"/>
    </row>
    <row r="35" spans="1:17" ht="29.25" customHeight="1">
      <c r="A35" s="117" t="s">
        <v>116</v>
      </c>
      <c r="B35" s="118" t="s">
        <v>239</v>
      </c>
      <c r="C35" s="119">
        <v>-558407.22</v>
      </c>
      <c r="D35" s="119">
        <v>-313086.35</v>
      </c>
      <c r="E35" s="119">
        <v>-3018238.68</v>
      </c>
      <c r="F35" s="119">
        <v>999961.17</v>
      </c>
      <c r="G35" s="119">
        <v>759477.02</v>
      </c>
      <c r="H35" s="119">
        <v>1224202.16</v>
      </c>
      <c r="I35" s="119">
        <v>3957371.84</v>
      </c>
      <c r="J35" s="119">
        <v>-286620.23</v>
      </c>
      <c r="K35" s="119">
        <v>-188045.98</v>
      </c>
      <c r="L35" s="119">
        <v>-1665076.58</v>
      </c>
      <c r="M35" s="119">
        <v>911537.15</v>
      </c>
      <c r="N35"/>
      <c r="O35"/>
      <c r="Q35" s="37"/>
    </row>
    <row r="36" spans="1:17" ht="29.25" customHeight="1">
      <c r="A36" s="117" t="s">
        <v>117</v>
      </c>
      <c r="B36" s="118" t="s">
        <v>240</v>
      </c>
      <c r="C36" s="119">
        <v>0</v>
      </c>
      <c r="D36" s="119">
        <v>0</v>
      </c>
      <c r="E36" s="119">
        <v>0</v>
      </c>
      <c r="F36" s="119">
        <v>0</v>
      </c>
      <c r="G36" s="119">
        <v>0</v>
      </c>
      <c r="H36" s="119">
        <v>0</v>
      </c>
      <c r="I36" s="119">
        <v>0</v>
      </c>
      <c r="J36" s="119">
        <v>0</v>
      </c>
      <c r="K36" s="119">
        <v>0</v>
      </c>
      <c r="L36" s="119">
        <v>0</v>
      </c>
      <c r="M36" s="119">
        <v>0</v>
      </c>
      <c r="N36"/>
      <c r="O36"/>
      <c r="Q36" s="37"/>
    </row>
    <row r="37" spans="1:17" ht="29.25" customHeight="1">
      <c r="A37" s="117" t="s">
        <v>241</v>
      </c>
      <c r="B37" s="118" t="s">
        <v>242</v>
      </c>
      <c r="C37" s="119">
        <v>11313577197.58</v>
      </c>
      <c r="D37" s="119">
        <v>6035467322.55</v>
      </c>
      <c r="E37" s="119">
        <v>32495834415.14</v>
      </c>
      <c r="F37" s="119">
        <v>6947188814</v>
      </c>
      <c r="G37" s="119">
        <v>5625460944.46</v>
      </c>
      <c r="H37" s="119">
        <v>11987831303.67</v>
      </c>
      <c r="I37" s="119">
        <v>32861139903.26</v>
      </c>
      <c r="J37" s="119">
        <v>5625370919.07</v>
      </c>
      <c r="K37" s="119">
        <v>2505610024.65</v>
      </c>
      <c r="L37" s="119">
        <v>20857158099.32</v>
      </c>
      <c r="M37" s="119">
        <v>136254638943.7</v>
      </c>
      <c r="N37"/>
      <c r="O37"/>
      <c r="Q37" s="37"/>
    </row>
    <row r="38" spans="1:17" ht="36" customHeight="1">
      <c r="A38" s="122" t="s">
        <v>17</v>
      </c>
      <c r="B38" s="123" t="s">
        <v>243</v>
      </c>
      <c r="C38" s="124">
        <v>6788947542.65</v>
      </c>
      <c r="D38" s="124">
        <v>3644767038.89</v>
      </c>
      <c r="E38" s="124">
        <v>20904223237.97</v>
      </c>
      <c r="F38" s="124">
        <v>4555162918.38</v>
      </c>
      <c r="G38" s="124">
        <v>3662713112.03</v>
      </c>
      <c r="H38" s="124">
        <v>6576918417.92</v>
      </c>
      <c r="I38" s="124">
        <v>20538301711.92</v>
      </c>
      <c r="J38" s="124">
        <v>3315678724.83</v>
      </c>
      <c r="K38" s="124">
        <v>1523334141.37</v>
      </c>
      <c r="L38" s="124">
        <v>11565936286.23</v>
      </c>
      <c r="M38" s="124">
        <v>83075983132.19</v>
      </c>
      <c r="N38"/>
      <c r="O38"/>
      <c r="Q38" s="37"/>
    </row>
    <row r="39" spans="1:17" ht="45.75" customHeight="1">
      <c r="A39" s="122" t="s">
        <v>18</v>
      </c>
      <c r="B39" s="123" t="s">
        <v>244</v>
      </c>
      <c r="C39" s="124">
        <v>2024985148.76</v>
      </c>
      <c r="D39" s="124">
        <v>917135389.56</v>
      </c>
      <c r="E39" s="124">
        <v>4401357417.23</v>
      </c>
      <c r="F39" s="124">
        <v>1285654485.86</v>
      </c>
      <c r="G39" s="124">
        <v>875046847.39</v>
      </c>
      <c r="H39" s="124">
        <v>3201509237.56</v>
      </c>
      <c r="I39" s="124">
        <v>4177240893.56</v>
      </c>
      <c r="J39" s="124">
        <v>1185636809.01</v>
      </c>
      <c r="K39" s="124">
        <v>561931919.85</v>
      </c>
      <c r="L39" s="124">
        <v>5211794748.89</v>
      </c>
      <c r="M39" s="124">
        <v>23842292897.67</v>
      </c>
      <c r="N39"/>
      <c r="O39"/>
      <c r="Q39" s="37"/>
    </row>
    <row r="40" spans="1:17" ht="36" customHeight="1">
      <c r="A40" s="122" t="s">
        <v>22</v>
      </c>
      <c r="B40" s="123" t="s">
        <v>245</v>
      </c>
      <c r="C40" s="124">
        <v>2499644506.17</v>
      </c>
      <c r="D40" s="124">
        <v>1473564894.1</v>
      </c>
      <c r="E40" s="124">
        <v>7190253759.94</v>
      </c>
      <c r="F40" s="124">
        <v>1106371409.76</v>
      </c>
      <c r="G40" s="124">
        <v>1087700985.04</v>
      </c>
      <c r="H40" s="124">
        <v>2209403648.19</v>
      </c>
      <c r="I40" s="124">
        <v>8145597297.78</v>
      </c>
      <c r="J40" s="124">
        <v>1068595967.01</v>
      </c>
      <c r="K40" s="124">
        <v>420343963.43</v>
      </c>
      <c r="L40" s="124">
        <v>4079427064.2</v>
      </c>
      <c r="M40" s="124">
        <v>29280903495.62</v>
      </c>
      <c r="N40"/>
      <c r="O40"/>
      <c r="Q40" s="37"/>
    </row>
    <row r="41" spans="1:17" ht="36" customHeight="1">
      <c r="A41" s="122" t="s">
        <v>27</v>
      </c>
      <c r="B41" s="123" t="s">
        <v>246</v>
      </c>
      <c r="C41" s="124">
        <v>0</v>
      </c>
      <c r="D41" s="124">
        <v>0</v>
      </c>
      <c r="E41" s="124">
        <v>0</v>
      </c>
      <c r="F41" s="124">
        <v>0</v>
      </c>
      <c r="G41" s="124">
        <v>0</v>
      </c>
      <c r="H41" s="124">
        <v>0</v>
      </c>
      <c r="I41" s="124">
        <v>0</v>
      </c>
      <c r="J41" s="124">
        <v>55459418.22</v>
      </c>
      <c r="K41" s="124">
        <v>0</v>
      </c>
      <c r="L41" s="124">
        <v>0</v>
      </c>
      <c r="M41" s="124">
        <v>55459418.22</v>
      </c>
      <c r="N41"/>
      <c r="O41"/>
      <c r="Q41" s="37"/>
    </row>
    <row r="42" spans="1:17" ht="29.25" customHeight="1">
      <c r="A42" s="117" t="s">
        <v>247</v>
      </c>
      <c r="B42" s="118" t="s">
        <v>248</v>
      </c>
      <c r="C42" s="119">
        <v>13391046469.98</v>
      </c>
      <c r="D42" s="119">
        <v>7160186314.96</v>
      </c>
      <c r="E42" s="119">
        <v>33803340733.97</v>
      </c>
      <c r="F42" s="119">
        <v>9829594231.82</v>
      </c>
      <c r="G42" s="119">
        <v>7679561620.79</v>
      </c>
      <c r="H42" s="119">
        <v>12064293049.41</v>
      </c>
      <c r="I42" s="119">
        <v>39631969543.03</v>
      </c>
      <c r="J42" s="119">
        <v>6922341345.02</v>
      </c>
      <c r="K42" s="119">
        <v>2726992989.12</v>
      </c>
      <c r="L42" s="119">
        <v>21606805316.32</v>
      </c>
      <c r="M42" s="119">
        <v>154816131614.42</v>
      </c>
      <c r="N42"/>
      <c r="O42"/>
      <c r="Q42" s="37"/>
    </row>
    <row r="43" spans="1:15" s="113" customFormat="1" ht="12.75">
      <c r="A43"/>
      <c r="B43"/>
      <c r="C43"/>
      <c r="D43"/>
      <c r="E43"/>
      <c r="F43"/>
      <c r="G43"/>
      <c r="H43"/>
      <c r="I43"/>
      <c r="J43"/>
      <c r="K43"/>
      <c r="L43"/>
      <c r="M43"/>
      <c r="N43"/>
      <c r="O43"/>
    </row>
    <row r="44" spans="1:16" ht="12.75">
      <c r="A44" s="38"/>
      <c r="B44" s="38"/>
      <c r="C44" s="38"/>
      <c r="D44" s="38"/>
      <c r="E44" s="38"/>
      <c r="F44" s="38"/>
      <c r="G44" s="38"/>
      <c r="H44" s="38"/>
      <c r="I44" s="38"/>
      <c r="J44" s="38"/>
      <c r="K44" s="38"/>
      <c r="L44" s="38"/>
      <c r="M44" s="38"/>
      <c r="N44" s="38"/>
      <c r="O44" s="38"/>
      <c r="P44" s="38"/>
    </row>
    <row r="45" spans="1:16" ht="12.75">
      <c r="A45" s="42" t="s">
        <v>52</v>
      </c>
      <c r="B45" s="38"/>
      <c r="C45" s="38"/>
      <c r="D45" s="38"/>
      <c r="E45" s="38"/>
      <c r="F45" s="38"/>
      <c r="G45" s="38"/>
      <c r="H45" s="38"/>
      <c r="I45" s="38"/>
      <c r="J45" s="38"/>
      <c r="K45" s="38"/>
      <c r="L45" s="38"/>
      <c r="M45" s="38"/>
      <c r="N45" s="38"/>
      <c r="O45" s="38"/>
      <c r="P45" s="38"/>
    </row>
    <row r="46" spans="1:15" ht="12.75">
      <c r="A46" s="38"/>
      <c r="B46" s="38"/>
      <c r="C46" s="38"/>
      <c r="D46" s="38"/>
      <c r="E46" s="38"/>
      <c r="F46" s="38"/>
      <c r="G46" s="38"/>
      <c r="H46" s="38"/>
      <c r="I46" s="38"/>
      <c r="J46" s="38"/>
      <c r="K46" s="38"/>
      <c r="L46" s="38"/>
      <c r="M46" s="38"/>
      <c r="N46" s="38"/>
      <c r="O46" s="38"/>
    </row>
  </sheetData>
  <sheetProtection/>
  <mergeCells count="1">
    <mergeCell ref="A5:B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Arkusz16"/>
  <dimension ref="A1:Q41"/>
  <sheetViews>
    <sheetView showGridLines="0" zoomScalePageLayoutView="0" workbookViewId="0" topLeftCell="A1">
      <selection activeCell="B1" sqref="B1"/>
    </sheetView>
  </sheetViews>
  <sheetFormatPr defaultColWidth="9.140625" defaultRowHeight="12.75"/>
  <cols>
    <col min="1" max="1" width="5.140625" style="0" customWidth="1"/>
    <col min="2" max="2" width="42.00390625" style="0" customWidth="1"/>
    <col min="3" max="4" width="21.8515625" style="0" customWidth="1"/>
    <col min="5" max="5" width="22.7109375" style="0" bestFit="1" customWidth="1"/>
    <col min="6" max="8" width="21.8515625" style="0" customWidth="1"/>
    <col min="9" max="9" width="26.57421875" style="0" bestFit="1" customWidth="1"/>
    <col min="10" max="15" width="21.8515625" style="0" customWidth="1"/>
    <col min="16" max="16" width="21.7109375" style="0" customWidth="1"/>
    <col min="17" max="17" width="16.7109375" style="10" customWidth="1"/>
  </cols>
  <sheetData>
    <row r="1" spans="1:17" ht="19.5" customHeight="1">
      <c r="A1" s="149" t="s">
        <v>34</v>
      </c>
      <c r="B1" s="12"/>
      <c r="C1" s="16"/>
      <c r="D1" s="16"/>
      <c r="E1" s="16"/>
      <c r="F1" s="16"/>
      <c r="G1" s="16"/>
      <c r="H1" s="16"/>
      <c r="I1" s="16"/>
      <c r="J1" s="16"/>
      <c r="K1" s="16"/>
      <c r="L1" s="16"/>
      <c r="M1" s="16"/>
      <c r="Q1"/>
    </row>
    <row r="2" spans="1:17" s="11" customFormat="1" ht="19.5" customHeight="1">
      <c r="A2" s="150" t="s">
        <v>35</v>
      </c>
      <c r="B2" s="13"/>
      <c r="C2" s="17"/>
      <c r="D2" s="17"/>
      <c r="E2" s="17"/>
      <c r="F2" s="17"/>
      <c r="G2" s="17"/>
      <c r="H2" s="17"/>
      <c r="I2" s="17"/>
      <c r="J2" s="17"/>
      <c r="K2" s="17"/>
      <c r="L2" s="17"/>
      <c r="M2" s="17"/>
      <c r="N2"/>
      <c r="O2"/>
      <c r="P2"/>
      <c r="Q2"/>
    </row>
    <row r="3" spans="1:17" s="11" customFormat="1" ht="19.5" customHeight="1">
      <c r="A3" s="39" t="s">
        <v>474</v>
      </c>
      <c r="B3" s="13"/>
      <c r="C3" s="17"/>
      <c r="D3" s="17"/>
      <c r="E3" s="17"/>
      <c r="F3" s="17"/>
      <c r="G3" s="17"/>
      <c r="H3" s="17"/>
      <c r="I3" s="17"/>
      <c r="J3" s="17"/>
      <c r="K3" s="17"/>
      <c r="L3" s="17"/>
      <c r="M3" s="17"/>
      <c r="N3"/>
      <c r="O3"/>
      <c r="P3"/>
      <c r="Q3"/>
    </row>
    <row r="4" spans="1:17" s="11" customFormat="1" ht="4.5" customHeight="1" thickBot="1">
      <c r="A4" s="19"/>
      <c r="B4" s="14"/>
      <c r="C4" s="18" t="s">
        <v>68</v>
      </c>
      <c r="D4" s="18" t="s">
        <v>70</v>
      </c>
      <c r="E4" s="18" t="s">
        <v>72</v>
      </c>
      <c r="F4" s="18" t="s">
        <v>73</v>
      </c>
      <c r="G4" s="18" t="s">
        <v>76</v>
      </c>
      <c r="H4" s="18" t="s">
        <v>423</v>
      </c>
      <c r="I4" s="18" t="s">
        <v>434</v>
      </c>
      <c r="J4" s="18" t="s">
        <v>119</v>
      </c>
      <c r="K4" s="18" t="s">
        <v>78</v>
      </c>
      <c r="L4" s="18" t="s">
        <v>80</v>
      </c>
      <c r="M4" s="18"/>
      <c r="N4"/>
      <c r="O4"/>
      <c r="P4"/>
      <c r="Q4"/>
    </row>
    <row r="5" spans="1:17" ht="26.25" customHeight="1" thickBot="1">
      <c r="A5" s="255" t="s">
        <v>36</v>
      </c>
      <c r="B5" s="256"/>
      <c r="C5" s="136" t="s">
        <v>69</v>
      </c>
      <c r="D5" s="136" t="s">
        <v>71</v>
      </c>
      <c r="E5" s="136" t="s">
        <v>470</v>
      </c>
      <c r="F5" s="136" t="s">
        <v>74</v>
      </c>
      <c r="G5" s="136" t="s">
        <v>77</v>
      </c>
      <c r="H5" s="136" t="s">
        <v>433</v>
      </c>
      <c r="I5" s="136" t="s">
        <v>432</v>
      </c>
      <c r="J5" s="136" t="s">
        <v>75</v>
      </c>
      <c r="K5" s="136" t="s">
        <v>79</v>
      </c>
      <c r="L5" s="136" t="s">
        <v>81</v>
      </c>
      <c r="M5" s="136" t="s">
        <v>58</v>
      </c>
      <c r="Q5"/>
    </row>
    <row r="6" spans="1:15" s="37" customFormat="1" ht="29.25" customHeight="1">
      <c r="A6" s="120" t="s">
        <v>129</v>
      </c>
      <c r="B6" s="121" t="s">
        <v>249</v>
      </c>
      <c r="C6" s="119">
        <v>425154581.86</v>
      </c>
      <c r="D6" s="119">
        <v>238364068.82</v>
      </c>
      <c r="E6" s="119">
        <v>1046974157.86</v>
      </c>
      <c r="F6" s="119">
        <v>310937486.29</v>
      </c>
      <c r="G6" s="119">
        <v>225081229.67</v>
      </c>
      <c r="H6" s="119">
        <v>377526766.06</v>
      </c>
      <c r="I6" s="119">
        <v>1234775192.46</v>
      </c>
      <c r="J6" s="119">
        <v>226436858.4</v>
      </c>
      <c r="K6" s="119">
        <v>86620602.65</v>
      </c>
      <c r="L6" s="119">
        <v>631901431.93</v>
      </c>
      <c r="M6" s="119">
        <v>4803772376</v>
      </c>
      <c r="N6"/>
      <c r="O6"/>
    </row>
    <row r="7" spans="1:15" s="37" customFormat="1" ht="33.75" customHeight="1">
      <c r="A7" s="122" t="s">
        <v>17</v>
      </c>
      <c r="B7" s="123" t="s">
        <v>250</v>
      </c>
      <c r="C7" s="124">
        <v>419549181.19</v>
      </c>
      <c r="D7" s="124">
        <v>238048575.07</v>
      </c>
      <c r="E7" s="124">
        <v>1039701318.42</v>
      </c>
      <c r="F7" s="124">
        <v>306031660.48</v>
      </c>
      <c r="G7" s="124">
        <v>224121217.77</v>
      </c>
      <c r="H7" s="124">
        <v>374190203</v>
      </c>
      <c r="I7" s="124">
        <v>1226217740.17</v>
      </c>
      <c r="J7" s="124">
        <v>225691504.29</v>
      </c>
      <c r="K7" s="124">
        <v>86597460.04</v>
      </c>
      <c r="L7" s="124">
        <v>626669241.29</v>
      </c>
      <c r="M7" s="124">
        <v>4766818101.72</v>
      </c>
      <c r="N7"/>
      <c r="O7"/>
    </row>
    <row r="8" spans="1:17" ht="26.25" customHeight="1">
      <c r="A8" s="114" t="s">
        <v>19</v>
      </c>
      <c r="B8" s="115" t="s">
        <v>251</v>
      </c>
      <c r="C8" s="116">
        <v>368102146.48</v>
      </c>
      <c r="D8" s="116">
        <v>188677466.73</v>
      </c>
      <c r="E8" s="116">
        <v>920740076.42</v>
      </c>
      <c r="F8" s="116">
        <v>264047415.31</v>
      </c>
      <c r="G8" s="116">
        <v>198870872.46</v>
      </c>
      <c r="H8" s="116">
        <v>328534715.37</v>
      </c>
      <c r="I8" s="116">
        <v>1077429512.17</v>
      </c>
      <c r="J8" s="116">
        <v>204692643.86</v>
      </c>
      <c r="K8" s="116">
        <v>74704672.35</v>
      </c>
      <c r="L8" s="116">
        <v>555407313.16</v>
      </c>
      <c r="M8" s="116">
        <v>4181206834.31</v>
      </c>
      <c r="Q8"/>
    </row>
    <row r="9" spans="1:17" ht="25.5" customHeight="1">
      <c r="A9" s="114" t="s">
        <v>20</v>
      </c>
      <c r="B9" s="115" t="s">
        <v>252</v>
      </c>
      <c r="C9" s="116">
        <v>38986598.38</v>
      </c>
      <c r="D9" s="116">
        <v>46846510.52</v>
      </c>
      <c r="E9" s="116">
        <v>78325382.74</v>
      </c>
      <c r="F9" s="116">
        <v>27384731</v>
      </c>
      <c r="G9" s="116">
        <v>12747868.82</v>
      </c>
      <c r="H9" s="116">
        <v>23658388.06</v>
      </c>
      <c r="I9" s="116">
        <v>107635746.93</v>
      </c>
      <c r="J9" s="116">
        <v>6165471.88</v>
      </c>
      <c r="K9" s="116">
        <v>9486246.49</v>
      </c>
      <c r="L9" s="116">
        <v>69510059.75</v>
      </c>
      <c r="M9" s="116">
        <v>420747004.57</v>
      </c>
      <c r="Q9"/>
    </row>
    <row r="10" spans="1:17" ht="37.5" customHeight="1">
      <c r="A10" s="114" t="s">
        <v>21</v>
      </c>
      <c r="B10" s="115" t="s">
        <v>253</v>
      </c>
      <c r="C10" s="116">
        <v>12342662.96</v>
      </c>
      <c r="D10" s="116">
        <v>2524597.82</v>
      </c>
      <c r="E10" s="116">
        <v>40635859.26</v>
      </c>
      <c r="F10" s="116">
        <v>13578294.14</v>
      </c>
      <c r="G10" s="116">
        <v>12502476.49</v>
      </c>
      <c r="H10" s="116">
        <v>20958699.62</v>
      </c>
      <c r="I10" s="116">
        <v>39096069.83</v>
      </c>
      <c r="J10" s="116">
        <v>14833388.55</v>
      </c>
      <c r="K10" s="116">
        <v>2406541.2</v>
      </c>
      <c r="L10" s="116">
        <v>1751868.38</v>
      </c>
      <c r="M10" s="116">
        <v>160630458.25</v>
      </c>
      <c r="Q10"/>
    </row>
    <row r="11" spans="1:17" ht="26.25" customHeight="1">
      <c r="A11" s="114" t="s">
        <v>23</v>
      </c>
      <c r="B11" s="115" t="s">
        <v>254</v>
      </c>
      <c r="C11" s="116">
        <v>0</v>
      </c>
      <c r="D11" s="116">
        <v>0</v>
      </c>
      <c r="E11" s="116">
        <v>0</v>
      </c>
      <c r="F11" s="116">
        <v>0</v>
      </c>
      <c r="G11" s="116">
        <v>0</v>
      </c>
      <c r="H11" s="116">
        <v>0</v>
      </c>
      <c r="I11" s="116">
        <v>0</v>
      </c>
      <c r="J11" s="116">
        <v>0</v>
      </c>
      <c r="K11" s="116">
        <v>0</v>
      </c>
      <c r="L11" s="116">
        <v>0</v>
      </c>
      <c r="M11" s="116">
        <v>0</v>
      </c>
      <c r="Q11"/>
    </row>
    <row r="12" spans="1:17" ht="58.5" customHeight="1">
      <c r="A12" s="114" t="s">
        <v>24</v>
      </c>
      <c r="B12" s="115" t="s">
        <v>255</v>
      </c>
      <c r="C12" s="116">
        <v>117773.37</v>
      </c>
      <c r="D12" s="116">
        <v>0</v>
      </c>
      <c r="E12" s="116">
        <v>0</v>
      </c>
      <c r="F12" s="116">
        <v>1021220.03</v>
      </c>
      <c r="G12" s="116">
        <v>0</v>
      </c>
      <c r="H12" s="116">
        <v>1038399.95</v>
      </c>
      <c r="I12" s="116">
        <v>2056411.24</v>
      </c>
      <c r="J12" s="116">
        <v>0</v>
      </c>
      <c r="K12" s="116">
        <v>0</v>
      </c>
      <c r="L12" s="116">
        <v>0</v>
      </c>
      <c r="M12" s="116">
        <v>4233804.59</v>
      </c>
      <c r="Q12"/>
    </row>
    <row r="13" spans="1:17" ht="36.75" customHeight="1">
      <c r="A13" s="114" t="s">
        <v>25</v>
      </c>
      <c r="B13" s="115" t="s">
        <v>256</v>
      </c>
      <c r="C13" s="116">
        <v>0</v>
      </c>
      <c r="D13" s="116">
        <v>0</v>
      </c>
      <c r="E13" s="116">
        <v>0</v>
      </c>
      <c r="F13" s="116">
        <v>0</v>
      </c>
      <c r="G13" s="116">
        <v>0</v>
      </c>
      <c r="H13" s="116">
        <v>0</v>
      </c>
      <c r="I13" s="116">
        <v>0</v>
      </c>
      <c r="J13" s="116">
        <v>0</v>
      </c>
      <c r="K13" s="116">
        <v>0</v>
      </c>
      <c r="L13" s="116">
        <v>0</v>
      </c>
      <c r="M13" s="116">
        <v>0</v>
      </c>
      <c r="Q13"/>
    </row>
    <row r="14" spans="1:17" ht="37.5" customHeight="1">
      <c r="A14" s="114" t="s">
        <v>26</v>
      </c>
      <c r="B14" s="115" t="s">
        <v>257</v>
      </c>
      <c r="C14" s="116">
        <v>0</v>
      </c>
      <c r="D14" s="116">
        <v>0</v>
      </c>
      <c r="E14" s="116">
        <v>0</v>
      </c>
      <c r="F14" s="116">
        <v>0</v>
      </c>
      <c r="G14" s="116">
        <v>0</v>
      </c>
      <c r="H14" s="116">
        <v>0</v>
      </c>
      <c r="I14" s="116">
        <v>0</v>
      </c>
      <c r="J14" s="116">
        <v>0</v>
      </c>
      <c r="K14" s="116">
        <v>0</v>
      </c>
      <c r="L14" s="116">
        <v>0</v>
      </c>
      <c r="M14" s="116">
        <v>0</v>
      </c>
      <c r="Q14"/>
    </row>
    <row r="15" spans="1:17" ht="25.5" customHeight="1">
      <c r="A15" s="114" t="s">
        <v>37</v>
      </c>
      <c r="B15" s="115" t="s">
        <v>258</v>
      </c>
      <c r="C15" s="116">
        <v>0</v>
      </c>
      <c r="D15" s="116">
        <v>0</v>
      </c>
      <c r="E15" s="116">
        <v>0</v>
      </c>
      <c r="F15" s="116">
        <v>0</v>
      </c>
      <c r="G15" s="116">
        <v>0</v>
      </c>
      <c r="H15" s="116">
        <v>0</v>
      </c>
      <c r="I15" s="116">
        <v>0</v>
      </c>
      <c r="J15" s="116">
        <v>0</v>
      </c>
      <c r="K15" s="116">
        <v>0</v>
      </c>
      <c r="L15" s="116">
        <v>0</v>
      </c>
      <c r="M15" s="116">
        <v>0</v>
      </c>
      <c r="Q15"/>
    </row>
    <row r="16" spans="1:15" s="37" customFormat="1" ht="33.75" customHeight="1">
      <c r="A16" s="122" t="s">
        <v>18</v>
      </c>
      <c r="B16" s="123" t="s">
        <v>259</v>
      </c>
      <c r="C16" s="124">
        <v>0</v>
      </c>
      <c r="D16" s="124">
        <v>68766.28</v>
      </c>
      <c r="E16" s="124">
        <v>5210826.71</v>
      </c>
      <c r="F16" s="124">
        <v>263308.39</v>
      </c>
      <c r="G16" s="124">
        <v>38136.67</v>
      </c>
      <c r="H16" s="124">
        <v>71134.37</v>
      </c>
      <c r="I16" s="124">
        <v>265013.59</v>
      </c>
      <c r="J16" s="124">
        <v>19702.73</v>
      </c>
      <c r="K16" s="124">
        <v>11487.48</v>
      </c>
      <c r="L16" s="124">
        <v>1288579.58</v>
      </c>
      <c r="M16" s="124">
        <v>7236955.8</v>
      </c>
      <c r="N16"/>
      <c r="O16"/>
    </row>
    <row r="17" spans="1:15" s="37" customFormat="1" ht="33.75" customHeight="1">
      <c r="A17" s="122" t="s">
        <v>22</v>
      </c>
      <c r="B17" s="123" t="s">
        <v>260</v>
      </c>
      <c r="C17" s="124">
        <v>5587977.8</v>
      </c>
      <c r="D17" s="124">
        <v>204238.08</v>
      </c>
      <c r="E17" s="124">
        <v>2042810.5</v>
      </c>
      <c r="F17" s="124">
        <v>4209493.56</v>
      </c>
      <c r="G17" s="124">
        <v>921754.95</v>
      </c>
      <c r="H17" s="124">
        <v>1270732.06</v>
      </c>
      <c r="I17" s="124">
        <v>7539025.14</v>
      </c>
      <c r="J17" s="124">
        <v>719476.32</v>
      </c>
      <c r="K17" s="124">
        <v>10381.01</v>
      </c>
      <c r="L17" s="124">
        <v>806636.06</v>
      </c>
      <c r="M17" s="124">
        <v>23312525.48</v>
      </c>
      <c r="N17"/>
      <c r="O17"/>
    </row>
    <row r="18" spans="1:15" s="37" customFormat="1" ht="33.75" customHeight="1">
      <c r="A18" s="122" t="s">
        <v>27</v>
      </c>
      <c r="B18" s="123" t="s">
        <v>261</v>
      </c>
      <c r="C18" s="124">
        <v>17422.87</v>
      </c>
      <c r="D18" s="124">
        <v>42489.39</v>
      </c>
      <c r="E18" s="124">
        <v>19202.23</v>
      </c>
      <c r="F18" s="124">
        <v>433023.86</v>
      </c>
      <c r="G18" s="124">
        <v>120.28</v>
      </c>
      <c r="H18" s="124">
        <v>1994696.63</v>
      </c>
      <c r="I18" s="124">
        <v>753413.56</v>
      </c>
      <c r="J18" s="124">
        <v>6175.06</v>
      </c>
      <c r="K18" s="124">
        <v>1274.12</v>
      </c>
      <c r="L18" s="124">
        <v>3136975</v>
      </c>
      <c r="M18" s="124">
        <v>6404793</v>
      </c>
      <c r="N18"/>
      <c r="O18"/>
    </row>
    <row r="19" spans="1:15" s="37" customFormat="1" ht="29.25" customHeight="1">
      <c r="A19" s="120" t="s">
        <v>28</v>
      </c>
      <c r="B19" s="121" t="s">
        <v>262</v>
      </c>
      <c r="C19" s="119">
        <v>83822386.72</v>
      </c>
      <c r="D19" s="119">
        <v>42903287.66</v>
      </c>
      <c r="E19" s="119">
        <v>190847020.62</v>
      </c>
      <c r="F19" s="119">
        <v>71156831.51</v>
      </c>
      <c r="G19" s="119">
        <v>51181510.18</v>
      </c>
      <c r="H19" s="119">
        <v>80359458</v>
      </c>
      <c r="I19" s="119">
        <v>218386071.75</v>
      </c>
      <c r="J19" s="119">
        <v>46135975.29</v>
      </c>
      <c r="K19" s="119">
        <v>16675024.81</v>
      </c>
      <c r="L19" s="119">
        <v>144065111.08</v>
      </c>
      <c r="M19" s="119">
        <v>945532677.62</v>
      </c>
      <c r="N19"/>
      <c r="O19"/>
    </row>
    <row r="20" spans="1:15" s="37" customFormat="1" ht="33.75" customHeight="1">
      <c r="A20" s="122" t="s">
        <v>17</v>
      </c>
      <c r="B20" s="123" t="s">
        <v>263</v>
      </c>
      <c r="C20" s="124">
        <v>70378780.23</v>
      </c>
      <c r="D20" s="124">
        <v>39043588.27</v>
      </c>
      <c r="E20" s="124">
        <v>156075680.17</v>
      </c>
      <c r="F20" s="124">
        <v>53191246.23</v>
      </c>
      <c r="G20" s="124">
        <v>42540524.94</v>
      </c>
      <c r="H20" s="124">
        <v>64166596.18</v>
      </c>
      <c r="I20" s="124">
        <v>172909526.78</v>
      </c>
      <c r="J20" s="124">
        <v>38305889.01</v>
      </c>
      <c r="K20" s="124">
        <v>15123362.6</v>
      </c>
      <c r="L20" s="124">
        <v>109250543.37</v>
      </c>
      <c r="M20" s="124">
        <v>760985737.78</v>
      </c>
      <c r="N20"/>
      <c r="O20"/>
    </row>
    <row r="21" spans="1:15" s="37" customFormat="1" ht="33.75" customHeight="1">
      <c r="A21" s="122" t="s">
        <v>18</v>
      </c>
      <c r="B21" s="123" t="s">
        <v>264</v>
      </c>
      <c r="C21" s="124">
        <v>8198289.78</v>
      </c>
      <c r="D21" s="124">
        <v>4338176.48</v>
      </c>
      <c r="E21" s="124">
        <v>20665586.52</v>
      </c>
      <c r="F21" s="124">
        <v>6048905.81</v>
      </c>
      <c r="G21" s="124">
        <v>4729539.89</v>
      </c>
      <c r="H21" s="124">
        <v>7420824.52</v>
      </c>
      <c r="I21" s="124">
        <v>24154244.96</v>
      </c>
      <c r="J21" s="124">
        <v>4256426.2</v>
      </c>
      <c r="K21" s="124">
        <v>1680373.57</v>
      </c>
      <c r="L21" s="124">
        <v>13320397.47</v>
      </c>
      <c r="M21" s="124">
        <v>94812765.2</v>
      </c>
      <c r="N21"/>
      <c r="O21"/>
    </row>
    <row r="22" spans="1:15" s="37" customFormat="1" ht="33.75" customHeight="1">
      <c r="A22" s="122" t="s">
        <v>22</v>
      </c>
      <c r="B22" s="123" t="s">
        <v>265</v>
      </c>
      <c r="C22" s="124">
        <v>2126665.22</v>
      </c>
      <c r="D22" s="124">
        <v>1002559.87</v>
      </c>
      <c r="E22" s="124">
        <v>4493128.53</v>
      </c>
      <c r="F22" s="124">
        <v>1395880.31</v>
      </c>
      <c r="G22" s="124">
        <v>749943.31</v>
      </c>
      <c r="H22" s="124">
        <v>1731210.03</v>
      </c>
      <c r="I22" s="124">
        <v>5190030.53</v>
      </c>
      <c r="J22" s="124">
        <v>1266642.97</v>
      </c>
      <c r="K22" s="124">
        <v>454140.73</v>
      </c>
      <c r="L22" s="124">
        <v>2278780.23</v>
      </c>
      <c r="M22" s="124">
        <v>20688981.73</v>
      </c>
      <c r="N22"/>
      <c r="O22"/>
    </row>
    <row r="23" spans="1:15" s="37" customFormat="1" ht="33.75" customHeight="1">
      <c r="A23" s="122" t="s">
        <v>27</v>
      </c>
      <c r="B23" s="123" t="s">
        <v>266</v>
      </c>
      <c r="C23" s="124">
        <v>48793.02</v>
      </c>
      <c r="D23" s="124">
        <v>40000</v>
      </c>
      <c r="E23" s="124">
        <v>311628.58</v>
      </c>
      <c r="F23" s="124">
        <v>4764990.03</v>
      </c>
      <c r="G23" s="124">
        <v>0</v>
      </c>
      <c r="H23" s="124">
        <v>1447026.3</v>
      </c>
      <c r="I23" s="124">
        <v>0</v>
      </c>
      <c r="J23" s="124">
        <v>0</v>
      </c>
      <c r="K23" s="124">
        <v>0</v>
      </c>
      <c r="L23" s="124">
        <v>0</v>
      </c>
      <c r="M23" s="124">
        <v>6612437.93</v>
      </c>
      <c r="N23"/>
      <c r="O23"/>
    </row>
    <row r="24" spans="1:17" ht="57.75" customHeight="1">
      <c r="A24" s="114" t="s">
        <v>19</v>
      </c>
      <c r="B24" s="115" t="s">
        <v>267</v>
      </c>
      <c r="C24" s="116">
        <v>48793.02</v>
      </c>
      <c r="D24" s="116">
        <v>40000</v>
      </c>
      <c r="E24" s="116">
        <v>309559.53</v>
      </c>
      <c r="F24" s="116">
        <v>4764990.03</v>
      </c>
      <c r="G24" s="116">
        <v>0</v>
      </c>
      <c r="H24" s="116">
        <v>1447026.3</v>
      </c>
      <c r="I24" s="116">
        <v>0</v>
      </c>
      <c r="J24" s="116">
        <v>0</v>
      </c>
      <c r="K24" s="116">
        <v>0</v>
      </c>
      <c r="L24" s="116">
        <v>0</v>
      </c>
      <c r="M24" s="116">
        <v>6610368.88</v>
      </c>
      <c r="Q24"/>
    </row>
    <row r="25" spans="1:17" ht="26.25" customHeight="1">
      <c r="A25" s="114" t="s">
        <v>20</v>
      </c>
      <c r="B25" s="115" t="s">
        <v>268</v>
      </c>
      <c r="C25" s="116">
        <v>0</v>
      </c>
      <c r="D25" s="116">
        <v>0</v>
      </c>
      <c r="E25" s="116">
        <v>2069.05</v>
      </c>
      <c r="F25" s="116">
        <v>0</v>
      </c>
      <c r="G25" s="116">
        <v>0</v>
      </c>
      <c r="H25" s="116">
        <v>0</v>
      </c>
      <c r="I25" s="116">
        <v>0</v>
      </c>
      <c r="J25" s="116">
        <v>0</v>
      </c>
      <c r="K25" s="116">
        <v>0</v>
      </c>
      <c r="L25" s="116">
        <v>0</v>
      </c>
      <c r="M25" s="116">
        <v>2069.05</v>
      </c>
      <c r="Q25"/>
    </row>
    <row r="26" spans="1:15" s="37" customFormat="1" ht="33.75" customHeight="1">
      <c r="A26" s="122" t="s">
        <v>29</v>
      </c>
      <c r="B26" s="123" t="s">
        <v>269</v>
      </c>
      <c r="C26" s="124">
        <v>0</v>
      </c>
      <c r="D26" s="124">
        <v>0</v>
      </c>
      <c r="E26" s="124">
        <v>0</v>
      </c>
      <c r="F26" s="124">
        <v>0</v>
      </c>
      <c r="G26" s="124">
        <v>0</v>
      </c>
      <c r="H26" s="124">
        <v>0</v>
      </c>
      <c r="I26" s="124">
        <v>0</v>
      </c>
      <c r="J26" s="124">
        <v>0</v>
      </c>
      <c r="K26" s="124">
        <v>0</v>
      </c>
      <c r="L26" s="124">
        <v>0</v>
      </c>
      <c r="M26" s="124">
        <v>0</v>
      </c>
      <c r="N26"/>
      <c r="O26"/>
    </row>
    <row r="27" spans="1:15" s="37" customFormat="1" ht="33.75" customHeight="1">
      <c r="A27" s="122" t="s">
        <v>0</v>
      </c>
      <c r="B27" s="123" t="s">
        <v>270</v>
      </c>
      <c r="C27" s="124">
        <v>-8036790.22</v>
      </c>
      <c r="D27" s="124">
        <v>-3232067.87</v>
      </c>
      <c r="E27" s="124">
        <v>-6345310.87</v>
      </c>
      <c r="F27" s="124">
        <v>-5395132.39</v>
      </c>
      <c r="G27" s="124">
        <v>-1158829.38</v>
      </c>
      <c r="H27" s="124">
        <v>-560552.46</v>
      </c>
      <c r="I27" s="124">
        <v>-7468528.05</v>
      </c>
      <c r="J27" s="124">
        <v>-2589947.44</v>
      </c>
      <c r="K27" s="124">
        <v>-1251919.8</v>
      </c>
      <c r="L27" s="124">
        <v>-273244.02</v>
      </c>
      <c r="M27" s="124">
        <v>-36312322.5</v>
      </c>
      <c r="N27"/>
      <c r="O27"/>
    </row>
    <row r="28" spans="1:15" s="37" customFormat="1" ht="33.75" customHeight="1">
      <c r="A28" s="122" t="s">
        <v>1</v>
      </c>
      <c r="B28" s="123" t="s">
        <v>271</v>
      </c>
      <c r="C28" s="124">
        <v>4290405.64</v>
      </c>
      <c r="D28" s="124">
        <v>395910.05</v>
      </c>
      <c r="E28" s="124">
        <v>2893592.6</v>
      </c>
      <c r="F28" s="124">
        <v>4502037.97</v>
      </c>
      <c r="G28" s="124">
        <v>1036031.74</v>
      </c>
      <c r="H28" s="124">
        <v>1849584.15</v>
      </c>
      <c r="I28" s="124">
        <v>10932177.07</v>
      </c>
      <c r="J28" s="124">
        <v>863054.52</v>
      </c>
      <c r="K28" s="124">
        <v>29496.49</v>
      </c>
      <c r="L28" s="124">
        <v>1004741.38</v>
      </c>
      <c r="M28" s="124">
        <v>27797031.61</v>
      </c>
      <c r="N28"/>
      <c r="O28"/>
    </row>
    <row r="29" spans="1:15" s="37" customFormat="1" ht="33.75" customHeight="1">
      <c r="A29" s="122" t="s">
        <v>2</v>
      </c>
      <c r="B29" s="123" t="s">
        <v>427</v>
      </c>
      <c r="C29" s="124">
        <v>6816219.41</v>
      </c>
      <c r="D29" s="124">
        <v>1315120.86</v>
      </c>
      <c r="E29" s="124">
        <v>12752715.09</v>
      </c>
      <c r="F29" s="124">
        <v>5465624.43</v>
      </c>
      <c r="G29" s="124">
        <v>3199824.94</v>
      </c>
      <c r="H29" s="124">
        <v>4117951.83</v>
      </c>
      <c r="I29" s="124">
        <v>12494372.17</v>
      </c>
      <c r="J29" s="124">
        <v>4032960.24</v>
      </c>
      <c r="K29" s="124">
        <v>639571.22</v>
      </c>
      <c r="L29" s="124">
        <v>18483892.65</v>
      </c>
      <c r="M29" s="124">
        <v>69318252.84</v>
      </c>
      <c r="N29"/>
      <c r="O29"/>
    </row>
    <row r="30" spans="1:15" s="37" customFormat="1" ht="33.75" customHeight="1">
      <c r="A30" s="122" t="s">
        <v>3</v>
      </c>
      <c r="B30" s="123" t="s">
        <v>272</v>
      </c>
      <c r="C30" s="124">
        <v>23.64</v>
      </c>
      <c r="D30" s="124">
        <v>0</v>
      </c>
      <c r="E30" s="124">
        <v>0</v>
      </c>
      <c r="F30" s="124">
        <v>1183279.12</v>
      </c>
      <c r="G30" s="124">
        <v>84474.74</v>
      </c>
      <c r="H30" s="124">
        <v>186817.45</v>
      </c>
      <c r="I30" s="124">
        <v>174248.29</v>
      </c>
      <c r="J30" s="124">
        <v>949.79</v>
      </c>
      <c r="K30" s="124">
        <v>0</v>
      </c>
      <c r="L30" s="124">
        <v>0</v>
      </c>
      <c r="M30" s="124">
        <v>1629793.03</v>
      </c>
      <c r="N30"/>
      <c r="O30"/>
    </row>
    <row r="31" spans="1:15" s="37" customFormat="1" ht="29.25" customHeight="1">
      <c r="A31" s="120" t="s">
        <v>31</v>
      </c>
      <c r="B31" s="121" t="s">
        <v>273</v>
      </c>
      <c r="C31" s="119">
        <v>341332195.14</v>
      </c>
      <c r="D31" s="119">
        <v>195460781.16</v>
      </c>
      <c r="E31" s="119">
        <v>856127137.24</v>
      </c>
      <c r="F31" s="119">
        <v>239780654.78</v>
      </c>
      <c r="G31" s="119">
        <v>173899719.49</v>
      </c>
      <c r="H31" s="119">
        <v>297167308.06</v>
      </c>
      <c r="I31" s="119">
        <v>1016389120.71</v>
      </c>
      <c r="J31" s="119">
        <v>180300883.11</v>
      </c>
      <c r="K31" s="119">
        <v>69945577.84</v>
      </c>
      <c r="L31" s="119">
        <v>487836320.85</v>
      </c>
      <c r="M31" s="119">
        <v>3858239698.38</v>
      </c>
      <c r="N31"/>
      <c r="O31"/>
    </row>
    <row r="32" spans="1:15" s="37" customFormat="1" ht="29.25" customHeight="1">
      <c r="A32" s="120" t="s">
        <v>32</v>
      </c>
      <c r="B32" s="121" t="s">
        <v>274</v>
      </c>
      <c r="C32" s="119">
        <v>-224849409.79</v>
      </c>
      <c r="D32" s="119">
        <v>-58485797.64</v>
      </c>
      <c r="E32" s="119">
        <v>-445939559.87</v>
      </c>
      <c r="F32" s="119">
        <v>-306624145.93</v>
      </c>
      <c r="G32" s="119">
        <v>-175389950.94</v>
      </c>
      <c r="H32" s="119">
        <v>-193267767.18</v>
      </c>
      <c r="I32" s="119">
        <v>-716328628.14</v>
      </c>
      <c r="J32" s="119">
        <v>-124685277.79</v>
      </c>
      <c r="K32" s="119">
        <v>-54263089.42</v>
      </c>
      <c r="L32" s="119">
        <v>-139212778.47</v>
      </c>
      <c r="M32" s="119">
        <v>-2439046405.17</v>
      </c>
      <c r="N32"/>
      <c r="O32"/>
    </row>
    <row r="33" spans="1:15" s="37" customFormat="1" ht="33.75" customHeight="1">
      <c r="A33" s="122" t="s">
        <v>17</v>
      </c>
      <c r="B33" s="123" t="s">
        <v>275</v>
      </c>
      <c r="C33" s="124">
        <v>-142627306.55</v>
      </c>
      <c r="D33" s="124">
        <v>56284703.8</v>
      </c>
      <c r="E33" s="124">
        <v>229973875.03</v>
      </c>
      <c r="F33" s="124">
        <v>99118004.48</v>
      </c>
      <c r="G33" s="124">
        <v>-26855796.08</v>
      </c>
      <c r="H33" s="124">
        <v>88639495.8</v>
      </c>
      <c r="I33" s="124">
        <v>-364829125.1</v>
      </c>
      <c r="J33" s="124">
        <v>-55136913.91</v>
      </c>
      <c r="K33" s="124">
        <v>25003768.85</v>
      </c>
      <c r="L33" s="124">
        <v>299873428.19</v>
      </c>
      <c r="M33" s="124">
        <v>209444134.51</v>
      </c>
      <c r="N33"/>
      <c r="O33"/>
    </row>
    <row r="34" spans="1:15" s="37" customFormat="1" ht="33.75" customHeight="1">
      <c r="A34" s="122" t="s">
        <v>18</v>
      </c>
      <c r="B34" s="123" t="s">
        <v>276</v>
      </c>
      <c r="C34" s="124">
        <v>-82222103.24</v>
      </c>
      <c r="D34" s="124">
        <v>-114770501.44</v>
      </c>
      <c r="E34" s="124">
        <v>-675913434.9</v>
      </c>
      <c r="F34" s="124">
        <v>-405742150.41</v>
      </c>
      <c r="G34" s="124">
        <v>-148534154.86</v>
      </c>
      <c r="H34" s="124">
        <v>-281907262.98</v>
      </c>
      <c r="I34" s="124">
        <v>-351499503.04</v>
      </c>
      <c r="J34" s="124">
        <v>-69548363.88</v>
      </c>
      <c r="K34" s="124">
        <v>-79266858.27</v>
      </c>
      <c r="L34" s="124">
        <v>-439086206.66</v>
      </c>
      <c r="M34" s="124">
        <v>-2648490539.68</v>
      </c>
      <c r="N34"/>
      <c r="O34"/>
    </row>
    <row r="35" spans="1:15" s="37" customFormat="1" ht="29.25" customHeight="1">
      <c r="A35" s="120" t="s">
        <v>33</v>
      </c>
      <c r="B35" s="121" t="s">
        <v>277</v>
      </c>
      <c r="C35" s="119">
        <v>116482785.35</v>
      </c>
      <c r="D35" s="119">
        <v>136974983.52</v>
      </c>
      <c r="E35" s="119">
        <v>410187577.37</v>
      </c>
      <c r="F35" s="119">
        <v>-66843491.15</v>
      </c>
      <c r="G35" s="119">
        <v>-1490231.45</v>
      </c>
      <c r="H35" s="119">
        <v>103899540.88</v>
      </c>
      <c r="I35" s="119">
        <v>300060492.57</v>
      </c>
      <c r="J35" s="119">
        <v>55615605.32</v>
      </c>
      <c r="K35" s="119">
        <v>15682488.42</v>
      </c>
      <c r="L35" s="119">
        <v>348623542.38</v>
      </c>
      <c r="M35" s="119">
        <v>1419193293.21</v>
      </c>
      <c r="N35"/>
      <c r="O35"/>
    </row>
    <row r="36" spans="1:15" s="37" customFormat="1" ht="29.25" customHeight="1">
      <c r="A36" s="120" t="s">
        <v>38</v>
      </c>
      <c r="B36" s="121" t="s">
        <v>428</v>
      </c>
      <c r="C36" s="119">
        <v>0</v>
      </c>
      <c r="D36" s="119">
        <v>0</v>
      </c>
      <c r="E36" s="119">
        <v>0</v>
      </c>
      <c r="F36" s="119">
        <v>0</v>
      </c>
      <c r="G36" s="119">
        <v>0</v>
      </c>
      <c r="H36" s="119">
        <v>0</v>
      </c>
      <c r="I36" s="119">
        <v>0</v>
      </c>
      <c r="J36" s="119">
        <v>0</v>
      </c>
      <c r="K36" s="119">
        <v>0</v>
      </c>
      <c r="L36" s="119">
        <v>0</v>
      </c>
      <c r="M36" s="119">
        <v>0</v>
      </c>
      <c r="N36"/>
      <c r="O36"/>
    </row>
    <row r="37" spans="1:15" s="37" customFormat="1" ht="29.25" customHeight="1">
      <c r="A37" s="120" t="s">
        <v>39</v>
      </c>
      <c r="B37" s="121" t="s">
        <v>278</v>
      </c>
      <c r="C37" s="119">
        <v>116482785.35</v>
      </c>
      <c r="D37" s="119">
        <v>136974983.52</v>
      </c>
      <c r="E37" s="119">
        <v>410187577.37</v>
      </c>
      <c r="F37" s="119">
        <v>-66843491.15</v>
      </c>
      <c r="G37" s="119">
        <v>-1490231.45</v>
      </c>
      <c r="H37" s="119">
        <v>103899540.88</v>
      </c>
      <c r="I37" s="119">
        <v>300060492.57</v>
      </c>
      <c r="J37" s="119">
        <v>55615605.32</v>
      </c>
      <c r="K37" s="119">
        <v>15682488.42</v>
      </c>
      <c r="L37" s="119">
        <v>348623542.38</v>
      </c>
      <c r="M37" s="119">
        <v>1419193293.21</v>
      </c>
      <c r="N37"/>
      <c r="O37"/>
    </row>
    <row r="38" spans="1:16" ht="12.75">
      <c r="A38" s="38"/>
      <c r="B38" s="38"/>
      <c r="C38" s="38"/>
      <c r="D38" s="38"/>
      <c r="E38" s="38"/>
      <c r="F38" s="38"/>
      <c r="G38" s="38"/>
      <c r="H38" s="38"/>
      <c r="I38" s="38"/>
      <c r="J38" s="38"/>
      <c r="K38" s="38"/>
      <c r="L38" s="38"/>
      <c r="M38" s="38"/>
      <c r="N38" s="38"/>
      <c r="O38" s="38"/>
      <c r="P38" s="10"/>
    </row>
    <row r="39" spans="1:16" ht="12.75">
      <c r="A39" s="42" t="s">
        <v>52</v>
      </c>
      <c r="B39" s="38"/>
      <c r="C39" s="38"/>
      <c r="D39" s="38"/>
      <c r="E39" s="38"/>
      <c r="F39" s="38"/>
      <c r="G39" s="38"/>
      <c r="H39" s="38"/>
      <c r="I39" s="38"/>
      <c r="J39" s="38"/>
      <c r="K39" s="38"/>
      <c r="L39" s="38"/>
      <c r="M39" s="38"/>
      <c r="N39" s="38"/>
      <c r="O39" s="38"/>
      <c r="P39" s="10"/>
    </row>
    <row r="40" spans="1:15" ht="12.75">
      <c r="A40" s="38"/>
      <c r="B40" s="38"/>
      <c r="C40" s="38"/>
      <c r="D40" s="38"/>
      <c r="E40" s="38"/>
      <c r="F40" s="38"/>
      <c r="G40" s="38"/>
      <c r="H40" s="38"/>
      <c r="I40" s="38"/>
      <c r="J40" s="38"/>
      <c r="K40" s="38"/>
      <c r="L40" s="38"/>
      <c r="M40" s="38"/>
      <c r="N40" s="38"/>
      <c r="O40" s="38"/>
    </row>
    <row r="41" spans="1:15" ht="12.75">
      <c r="A41" s="37"/>
      <c r="B41" s="37"/>
      <c r="C41" s="37"/>
      <c r="D41" s="37"/>
      <c r="E41" s="37"/>
      <c r="F41" s="37"/>
      <c r="G41" s="37"/>
      <c r="H41" s="37"/>
      <c r="I41" s="37"/>
      <c r="J41" s="37"/>
      <c r="K41" s="37"/>
      <c r="L41" s="37"/>
      <c r="M41" s="37"/>
      <c r="N41" s="37"/>
      <c r="O41" s="37"/>
    </row>
  </sheetData>
  <sheetProtection/>
  <mergeCells count="1">
    <mergeCell ref="A5:B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Arkusz20"/>
  <dimension ref="A1:C94"/>
  <sheetViews>
    <sheetView showGridLines="0" zoomScalePageLayoutView="0" workbookViewId="0" topLeftCell="A1">
      <selection activeCell="A1" sqref="A1"/>
    </sheetView>
  </sheetViews>
  <sheetFormatPr defaultColWidth="9.140625" defaultRowHeight="12.75"/>
  <cols>
    <col min="1" max="1" width="11.7109375" style="37" customWidth="1"/>
    <col min="2" max="2" width="54.00390625" style="37" customWidth="1"/>
    <col min="3" max="3" width="16.28125" style="37" customWidth="1"/>
    <col min="4" max="16384" width="9.140625" style="37" customWidth="1"/>
  </cols>
  <sheetData>
    <row r="1" spans="1:3" ht="15">
      <c r="A1" s="149" t="s">
        <v>40</v>
      </c>
      <c r="B1" s="125"/>
      <c r="C1" s="125"/>
    </row>
    <row r="2" spans="1:3" ht="15">
      <c r="A2" s="150" t="s">
        <v>41</v>
      </c>
      <c r="B2" s="125"/>
      <c r="C2" s="125"/>
    </row>
    <row r="3" spans="1:3" ht="15.75" thickBot="1">
      <c r="A3" s="39" t="s">
        <v>474</v>
      </c>
      <c r="B3" s="125"/>
      <c r="C3" s="125"/>
    </row>
    <row r="4" spans="1:3" ht="27.75" customHeight="1" thickBot="1">
      <c r="A4" s="255" t="s">
        <v>333</v>
      </c>
      <c r="B4" s="256"/>
      <c r="C4" s="136" t="s">
        <v>58</v>
      </c>
    </row>
    <row r="5" spans="1:3" ht="30">
      <c r="A5" s="120" t="s">
        <v>334</v>
      </c>
      <c r="B5" s="121" t="s">
        <v>335</v>
      </c>
      <c r="C5" s="119">
        <v>2859006278.56</v>
      </c>
    </row>
    <row r="6" spans="1:3" ht="25.5">
      <c r="A6" s="127" t="s">
        <v>42</v>
      </c>
      <c r="B6" s="128" t="s">
        <v>336</v>
      </c>
      <c r="C6" s="129">
        <v>2068658003.98</v>
      </c>
    </row>
    <row r="7" spans="1:3" ht="25.5">
      <c r="A7" s="122" t="s">
        <v>17</v>
      </c>
      <c r="B7" s="123" t="s">
        <v>337</v>
      </c>
      <c r="C7" s="124">
        <v>284504514.25</v>
      </c>
    </row>
    <row r="8" spans="1:3" ht="25.5">
      <c r="A8" s="122" t="s">
        <v>18</v>
      </c>
      <c r="B8" s="123" t="s">
        <v>338</v>
      </c>
      <c r="C8" s="124">
        <v>5539501.79</v>
      </c>
    </row>
    <row r="9" spans="1:3" ht="25.5">
      <c r="A9" s="122" t="s">
        <v>22</v>
      </c>
      <c r="B9" s="123" t="s">
        <v>339</v>
      </c>
      <c r="C9" s="124">
        <v>1486036.91</v>
      </c>
    </row>
    <row r="10" spans="1:3" ht="25.5">
      <c r="A10" s="114" t="s">
        <v>19</v>
      </c>
      <c r="B10" s="115" t="s">
        <v>340</v>
      </c>
      <c r="C10" s="116">
        <v>1295255.95</v>
      </c>
    </row>
    <row r="11" spans="1:3" ht="25.5">
      <c r="A11" s="114" t="s">
        <v>20</v>
      </c>
      <c r="B11" s="115" t="s">
        <v>341</v>
      </c>
      <c r="C11" s="116">
        <v>190780.96</v>
      </c>
    </row>
    <row r="12" spans="1:3" ht="25.5">
      <c r="A12" s="122" t="s">
        <v>27</v>
      </c>
      <c r="B12" s="123" t="s">
        <v>342</v>
      </c>
      <c r="C12" s="124">
        <v>1584946087.02</v>
      </c>
    </row>
    <row r="13" spans="1:3" ht="25.5">
      <c r="A13" s="114" t="s">
        <v>19</v>
      </c>
      <c r="B13" s="115" t="s">
        <v>343</v>
      </c>
      <c r="C13" s="116">
        <v>0</v>
      </c>
    </row>
    <row r="14" spans="1:3" ht="25.5">
      <c r="A14" s="114" t="s">
        <v>20</v>
      </c>
      <c r="B14" s="115" t="s">
        <v>344</v>
      </c>
      <c r="C14" s="116">
        <v>0</v>
      </c>
    </row>
    <row r="15" spans="1:3" ht="25.5">
      <c r="A15" s="114" t="s">
        <v>21</v>
      </c>
      <c r="B15" s="115" t="s">
        <v>345</v>
      </c>
      <c r="C15" s="116">
        <v>1584946087.02</v>
      </c>
    </row>
    <row r="16" spans="1:3" ht="38.25">
      <c r="A16" s="114" t="s">
        <v>44</v>
      </c>
      <c r="B16" s="115" t="s">
        <v>430</v>
      </c>
      <c r="C16" s="116">
        <v>26654780</v>
      </c>
    </row>
    <row r="17" spans="1:3" ht="25.5">
      <c r="A17" s="114" t="s">
        <v>23</v>
      </c>
      <c r="B17" s="115" t="s">
        <v>346</v>
      </c>
      <c r="C17" s="116">
        <v>0</v>
      </c>
    </row>
    <row r="18" spans="1:3" ht="25.5">
      <c r="A18" s="122" t="s">
        <v>29</v>
      </c>
      <c r="B18" s="123" t="s">
        <v>347</v>
      </c>
      <c r="C18" s="124">
        <v>192181864.01</v>
      </c>
    </row>
    <row r="19" spans="1:3" ht="25.5">
      <c r="A19" s="127" t="s">
        <v>43</v>
      </c>
      <c r="B19" s="128" t="s">
        <v>348</v>
      </c>
      <c r="C19" s="129">
        <v>790348274.58</v>
      </c>
    </row>
    <row r="20" spans="1:3" ht="25.5">
      <c r="A20" s="122" t="s">
        <v>17</v>
      </c>
      <c r="B20" s="123" t="s">
        <v>349</v>
      </c>
      <c r="C20" s="124">
        <v>8091</v>
      </c>
    </row>
    <row r="21" spans="1:3" ht="25.5">
      <c r="A21" s="122" t="s">
        <v>18</v>
      </c>
      <c r="B21" s="123" t="s">
        <v>350</v>
      </c>
      <c r="C21" s="124">
        <v>48765382.96</v>
      </c>
    </row>
    <row r="22" spans="1:3" ht="25.5">
      <c r="A22" s="114" t="s">
        <v>19</v>
      </c>
      <c r="B22" s="115" t="s">
        <v>351</v>
      </c>
      <c r="C22" s="116">
        <v>43917015.54</v>
      </c>
    </row>
    <row r="23" spans="1:3" ht="25.5">
      <c r="A23" s="114" t="s">
        <v>352</v>
      </c>
      <c r="B23" s="115" t="s">
        <v>353</v>
      </c>
      <c r="C23" s="116">
        <v>43443996.98</v>
      </c>
    </row>
    <row r="24" spans="1:3" ht="25.5">
      <c r="A24" s="114" t="s">
        <v>354</v>
      </c>
      <c r="B24" s="115" t="s">
        <v>355</v>
      </c>
      <c r="C24" s="116">
        <v>39976849.58</v>
      </c>
    </row>
    <row r="25" spans="1:3" ht="25.5">
      <c r="A25" s="114" t="s">
        <v>44</v>
      </c>
      <c r="B25" s="115" t="s">
        <v>356</v>
      </c>
      <c r="C25" s="116">
        <v>39837479.31</v>
      </c>
    </row>
    <row r="26" spans="1:3" ht="25.5">
      <c r="A26" s="114" t="s">
        <v>44</v>
      </c>
      <c r="B26" s="115" t="s">
        <v>357</v>
      </c>
      <c r="C26" s="116">
        <v>0</v>
      </c>
    </row>
    <row r="27" spans="1:3" ht="25.5">
      <c r="A27" s="114" t="s">
        <v>44</v>
      </c>
      <c r="B27" s="115" t="s">
        <v>358</v>
      </c>
      <c r="C27" s="116">
        <v>0</v>
      </c>
    </row>
    <row r="28" spans="1:3" ht="25.5">
      <c r="A28" s="114" t="s">
        <v>44</v>
      </c>
      <c r="B28" s="115" t="s">
        <v>359</v>
      </c>
      <c r="C28" s="116">
        <v>139370.27</v>
      </c>
    </row>
    <row r="29" spans="1:3" ht="25.5">
      <c r="A29" s="114" t="s">
        <v>360</v>
      </c>
      <c r="B29" s="115" t="s">
        <v>361</v>
      </c>
      <c r="C29" s="116">
        <v>0</v>
      </c>
    </row>
    <row r="30" spans="1:3" ht="25.5">
      <c r="A30" s="114" t="s">
        <v>362</v>
      </c>
      <c r="B30" s="115" t="s">
        <v>363</v>
      </c>
      <c r="C30" s="116">
        <v>559411.68</v>
      </c>
    </row>
    <row r="31" spans="1:3" ht="25.5">
      <c r="A31" s="114" t="s">
        <v>364</v>
      </c>
      <c r="B31" s="115" t="s">
        <v>365</v>
      </c>
      <c r="C31" s="116">
        <v>0</v>
      </c>
    </row>
    <row r="32" spans="1:3" ht="25.5">
      <c r="A32" s="114" t="s">
        <v>366</v>
      </c>
      <c r="B32" s="115" t="s">
        <v>367</v>
      </c>
      <c r="C32" s="116">
        <v>159562.27</v>
      </c>
    </row>
    <row r="33" spans="1:3" ht="25.5">
      <c r="A33" s="114" t="s">
        <v>368</v>
      </c>
      <c r="B33" s="115" t="s">
        <v>369</v>
      </c>
      <c r="C33" s="116">
        <v>2748173.45</v>
      </c>
    </row>
    <row r="34" spans="1:3" ht="25.5">
      <c r="A34" s="114" t="s">
        <v>44</v>
      </c>
      <c r="B34" s="115" t="s">
        <v>356</v>
      </c>
      <c r="C34" s="116">
        <v>2747976.19</v>
      </c>
    </row>
    <row r="35" spans="1:3" ht="25.5">
      <c r="A35" s="114" t="s">
        <v>44</v>
      </c>
      <c r="B35" s="115" t="s">
        <v>357</v>
      </c>
      <c r="C35" s="116">
        <v>197.26</v>
      </c>
    </row>
    <row r="36" spans="1:3" ht="25.5">
      <c r="A36" s="114" t="s">
        <v>44</v>
      </c>
      <c r="B36" s="115" t="s">
        <v>358</v>
      </c>
      <c r="C36" s="116">
        <v>0</v>
      </c>
    </row>
    <row r="37" spans="1:3" ht="38.25">
      <c r="A37" s="114" t="s">
        <v>370</v>
      </c>
      <c r="B37" s="115" t="s">
        <v>371</v>
      </c>
      <c r="C37" s="116">
        <v>0</v>
      </c>
    </row>
    <row r="38" spans="1:3" ht="38.25">
      <c r="A38" s="114" t="s">
        <v>372</v>
      </c>
      <c r="B38" s="115" t="s">
        <v>373</v>
      </c>
      <c r="C38" s="116">
        <v>0</v>
      </c>
    </row>
    <row r="39" spans="1:3" ht="51">
      <c r="A39" s="114" t="s">
        <v>20</v>
      </c>
      <c r="B39" s="115" t="s">
        <v>435</v>
      </c>
      <c r="C39" s="116">
        <v>3910113.5</v>
      </c>
    </row>
    <row r="40" spans="1:3" ht="25.5">
      <c r="A40" s="114" t="s">
        <v>21</v>
      </c>
      <c r="B40" s="115" t="s">
        <v>374</v>
      </c>
      <c r="C40" s="116">
        <v>0</v>
      </c>
    </row>
    <row r="41" spans="1:3" ht="25.5">
      <c r="A41" s="114" t="s">
        <v>23</v>
      </c>
      <c r="B41" s="115" t="s">
        <v>375</v>
      </c>
      <c r="C41" s="116">
        <v>938253.92</v>
      </c>
    </row>
    <row r="42" spans="1:3" ht="25.5">
      <c r="A42" s="122" t="s">
        <v>22</v>
      </c>
      <c r="B42" s="123" t="s">
        <v>376</v>
      </c>
      <c r="C42" s="124">
        <v>738146540.81</v>
      </c>
    </row>
    <row r="43" spans="1:3" ht="25.5">
      <c r="A43" s="114" t="s">
        <v>19</v>
      </c>
      <c r="B43" s="115" t="s">
        <v>377</v>
      </c>
      <c r="C43" s="116">
        <v>350479365.55</v>
      </c>
    </row>
    <row r="44" spans="1:3" ht="38.25">
      <c r="A44" s="114" t="s">
        <v>44</v>
      </c>
      <c r="B44" s="115" t="s">
        <v>430</v>
      </c>
      <c r="C44" s="116">
        <v>0</v>
      </c>
    </row>
    <row r="45" spans="1:3" ht="25.5">
      <c r="A45" s="114" t="s">
        <v>20</v>
      </c>
      <c r="B45" s="115" t="s">
        <v>378</v>
      </c>
      <c r="C45" s="116">
        <v>387667175.26</v>
      </c>
    </row>
    <row r="46" spans="1:3" ht="25.5">
      <c r="A46" s="114" t="s">
        <v>21</v>
      </c>
      <c r="B46" s="115" t="s">
        <v>379</v>
      </c>
      <c r="C46" s="116">
        <v>0</v>
      </c>
    </row>
    <row r="47" spans="1:3" ht="25.5">
      <c r="A47" s="122" t="s">
        <v>27</v>
      </c>
      <c r="B47" s="123" t="s">
        <v>380</v>
      </c>
      <c r="C47" s="124">
        <v>3428259.81</v>
      </c>
    </row>
    <row r="48" spans="1:3" ht="25.5">
      <c r="A48" s="127" t="s">
        <v>113</v>
      </c>
      <c r="B48" s="128" t="s">
        <v>443</v>
      </c>
      <c r="C48" s="129">
        <v>0</v>
      </c>
    </row>
    <row r="49" spans="1:3" ht="25.5">
      <c r="A49" s="127" t="s">
        <v>114</v>
      </c>
      <c r="B49" s="128" t="s">
        <v>384</v>
      </c>
      <c r="C49" s="129">
        <v>0</v>
      </c>
    </row>
    <row r="50" spans="1:3" ht="30">
      <c r="A50" s="120" t="s">
        <v>381</v>
      </c>
      <c r="B50" s="121" t="s">
        <v>436</v>
      </c>
      <c r="C50" s="119">
        <v>2859006278.56</v>
      </c>
    </row>
    <row r="51" spans="1:3" ht="25.5">
      <c r="A51" s="127" t="s">
        <v>42</v>
      </c>
      <c r="B51" s="128" t="s">
        <v>382</v>
      </c>
      <c r="C51" s="129">
        <v>2418256495.95</v>
      </c>
    </row>
    <row r="52" spans="1:3" ht="25.5">
      <c r="A52" s="122" t="s">
        <v>17</v>
      </c>
      <c r="B52" s="123" t="s">
        <v>383</v>
      </c>
      <c r="C52" s="124">
        <v>859733680</v>
      </c>
    </row>
    <row r="53" spans="1:3" ht="25.5">
      <c r="A53" s="122" t="s">
        <v>18</v>
      </c>
      <c r="B53" s="123" t="s">
        <v>385</v>
      </c>
      <c r="C53" s="124">
        <v>831119309.74</v>
      </c>
    </row>
    <row r="54" spans="1:3" ht="38.25">
      <c r="A54" s="114" t="s">
        <v>19</v>
      </c>
      <c r="B54" s="115" t="s">
        <v>444</v>
      </c>
      <c r="C54" s="116">
        <v>503052651.21</v>
      </c>
    </row>
    <row r="55" spans="1:3" ht="25.5">
      <c r="A55" s="122" t="s">
        <v>22</v>
      </c>
      <c r="B55" s="123" t="s">
        <v>386</v>
      </c>
      <c r="C55" s="124">
        <v>14754808.24</v>
      </c>
    </row>
    <row r="56" spans="1:3" ht="25.5">
      <c r="A56" s="114" t="s">
        <v>19</v>
      </c>
      <c r="B56" s="115" t="s">
        <v>445</v>
      </c>
      <c r="C56" s="116">
        <v>13033930.8</v>
      </c>
    </row>
    <row r="57" spans="1:3" ht="25.5">
      <c r="A57" s="122" t="s">
        <v>27</v>
      </c>
      <c r="B57" s="123" t="s">
        <v>387</v>
      </c>
      <c r="C57" s="124">
        <v>218790102.44</v>
      </c>
    </row>
    <row r="58" spans="1:3" ht="25.5">
      <c r="A58" s="114" t="s">
        <v>19</v>
      </c>
      <c r="B58" s="115" t="s">
        <v>446</v>
      </c>
      <c r="C58" s="116">
        <v>218790102.44</v>
      </c>
    </row>
    <row r="59" spans="1:3" ht="25.5">
      <c r="A59" s="114" t="s">
        <v>20</v>
      </c>
      <c r="B59" s="115" t="s">
        <v>447</v>
      </c>
      <c r="C59" s="116">
        <v>0</v>
      </c>
    </row>
    <row r="60" spans="1:3" ht="25.5">
      <c r="A60" s="122" t="s">
        <v>29</v>
      </c>
      <c r="B60" s="123" t="s">
        <v>388</v>
      </c>
      <c r="C60" s="124">
        <v>0</v>
      </c>
    </row>
    <row r="61" spans="1:3" ht="25.5">
      <c r="A61" s="122" t="s">
        <v>0</v>
      </c>
      <c r="B61" s="123" t="s">
        <v>389</v>
      </c>
      <c r="C61" s="124">
        <v>493858595.53</v>
      </c>
    </row>
    <row r="62" spans="1:3" ht="25.5">
      <c r="A62" s="122" t="s">
        <v>1</v>
      </c>
      <c r="B62" s="123" t="s">
        <v>390</v>
      </c>
      <c r="C62" s="124">
        <v>0</v>
      </c>
    </row>
    <row r="63" spans="1:3" ht="25.5">
      <c r="A63" s="127" t="s">
        <v>43</v>
      </c>
      <c r="B63" s="128" t="s">
        <v>391</v>
      </c>
      <c r="C63" s="129">
        <v>440749782.61</v>
      </c>
    </row>
    <row r="64" spans="1:3" ht="25.5">
      <c r="A64" s="122" t="s">
        <v>17</v>
      </c>
      <c r="B64" s="123" t="s">
        <v>392</v>
      </c>
      <c r="C64" s="124">
        <v>153352030.78</v>
      </c>
    </row>
    <row r="65" spans="1:3" ht="25.5">
      <c r="A65" s="122" t="s">
        <v>18</v>
      </c>
      <c r="B65" s="123" t="s">
        <v>393</v>
      </c>
      <c r="C65" s="124">
        <v>168997460.09</v>
      </c>
    </row>
    <row r="66" spans="1:3" ht="25.5">
      <c r="A66" s="114" t="s">
        <v>19</v>
      </c>
      <c r="B66" s="115" t="s">
        <v>394</v>
      </c>
      <c r="C66" s="116">
        <v>1962548.52</v>
      </c>
    </row>
    <row r="67" spans="1:3" ht="25.5">
      <c r="A67" s="114" t="s">
        <v>20</v>
      </c>
      <c r="B67" s="115" t="s">
        <v>395</v>
      </c>
      <c r="C67" s="116">
        <v>167034911.57</v>
      </c>
    </row>
    <row r="68" spans="1:3" ht="25.5">
      <c r="A68" s="122" t="s">
        <v>22</v>
      </c>
      <c r="B68" s="123" t="s">
        <v>396</v>
      </c>
      <c r="C68" s="124">
        <v>40005922.45</v>
      </c>
    </row>
    <row r="69" spans="1:3" ht="25.5">
      <c r="A69" s="114" t="s">
        <v>19</v>
      </c>
      <c r="B69" s="115" t="s">
        <v>397</v>
      </c>
      <c r="C69" s="116">
        <v>7428848.36</v>
      </c>
    </row>
    <row r="70" spans="1:3" ht="25.5">
      <c r="A70" s="114" t="s">
        <v>352</v>
      </c>
      <c r="B70" s="115" t="s">
        <v>398</v>
      </c>
      <c r="C70" s="116">
        <v>2377982.26</v>
      </c>
    </row>
    <row r="71" spans="1:3" ht="25.5">
      <c r="A71" s="114" t="s">
        <v>354</v>
      </c>
      <c r="B71" s="115" t="s">
        <v>399</v>
      </c>
      <c r="C71" s="116">
        <v>1260139.19</v>
      </c>
    </row>
    <row r="72" spans="1:3" ht="25.5">
      <c r="A72" s="114" t="s">
        <v>44</v>
      </c>
      <c r="B72" s="115" t="s">
        <v>425</v>
      </c>
      <c r="C72" s="116">
        <v>0</v>
      </c>
    </row>
    <row r="73" spans="1:3" ht="25.5">
      <c r="A73" s="114" t="s">
        <v>44</v>
      </c>
      <c r="B73" s="115" t="s">
        <v>400</v>
      </c>
      <c r="C73" s="116">
        <v>0</v>
      </c>
    </row>
    <row r="74" spans="1:3" ht="25.5">
      <c r="A74" s="114" t="s">
        <v>44</v>
      </c>
      <c r="B74" s="115" t="s">
        <v>401</v>
      </c>
      <c r="C74" s="116">
        <v>1260139.19</v>
      </c>
    </row>
    <row r="75" spans="1:3" ht="25.5">
      <c r="A75" s="114" t="s">
        <v>44</v>
      </c>
      <c r="B75" s="115" t="s">
        <v>402</v>
      </c>
      <c r="C75" s="116">
        <v>0</v>
      </c>
    </row>
    <row r="76" spans="1:3" ht="25.5">
      <c r="A76" s="114" t="s">
        <v>362</v>
      </c>
      <c r="B76" s="115" t="s">
        <v>437</v>
      </c>
      <c r="C76" s="116">
        <v>443351.5</v>
      </c>
    </row>
    <row r="77" spans="1:3" ht="25.5">
      <c r="A77" s="114" t="s">
        <v>360</v>
      </c>
      <c r="B77" s="115" t="s">
        <v>403</v>
      </c>
      <c r="C77" s="116">
        <v>1145.75</v>
      </c>
    </row>
    <row r="78" spans="1:3" ht="25.5">
      <c r="A78" s="114" t="s">
        <v>364</v>
      </c>
      <c r="B78" s="115" t="s">
        <v>367</v>
      </c>
      <c r="C78" s="116">
        <v>667845.82</v>
      </c>
    </row>
    <row r="79" spans="1:3" ht="25.5">
      <c r="A79" s="114" t="s">
        <v>368</v>
      </c>
      <c r="B79" s="115" t="s">
        <v>404</v>
      </c>
      <c r="C79" s="116">
        <v>5500</v>
      </c>
    </row>
    <row r="80" spans="1:3" ht="25.5">
      <c r="A80" s="114" t="s">
        <v>44</v>
      </c>
      <c r="B80" s="115" t="s">
        <v>400</v>
      </c>
      <c r="C80" s="116">
        <v>5500</v>
      </c>
    </row>
    <row r="81" spans="1:3" ht="38.25">
      <c r="A81" s="114" t="s">
        <v>370</v>
      </c>
      <c r="B81" s="115" t="s">
        <v>405</v>
      </c>
      <c r="C81" s="116">
        <v>11657.35</v>
      </c>
    </row>
    <row r="82" spans="1:3" ht="25.5">
      <c r="A82" s="114" t="s">
        <v>406</v>
      </c>
      <c r="B82" s="115" t="s">
        <v>407</v>
      </c>
      <c r="C82" s="116">
        <v>0</v>
      </c>
    </row>
    <row r="83" spans="1:3" ht="25.5">
      <c r="A83" s="114" t="s">
        <v>44</v>
      </c>
      <c r="B83" s="115" t="s">
        <v>408</v>
      </c>
      <c r="C83" s="116">
        <v>0</v>
      </c>
    </row>
    <row r="84" spans="1:3" ht="25.5">
      <c r="A84" s="114" t="s">
        <v>44</v>
      </c>
      <c r="B84" s="115" t="s">
        <v>409</v>
      </c>
      <c r="C84" s="116">
        <v>0</v>
      </c>
    </row>
    <row r="85" spans="1:3" ht="38.25">
      <c r="A85" s="114" t="s">
        <v>372</v>
      </c>
      <c r="B85" s="115" t="s">
        <v>410</v>
      </c>
      <c r="C85" s="116">
        <v>489272.77</v>
      </c>
    </row>
    <row r="86" spans="1:3" ht="51">
      <c r="A86" s="114" t="s">
        <v>411</v>
      </c>
      <c r="B86" s="115" t="s">
        <v>412</v>
      </c>
      <c r="C86" s="116">
        <v>470</v>
      </c>
    </row>
    <row r="87" spans="1:3" ht="46.5" customHeight="1">
      <c r="A87" s="114" t="s">
        <v>20</v>
      </c>
      <c r="B87" s="115" t="s">
        <v>438</v>
      </c>
      <c r="C87" s="116">
        <v>19003400.97</v>
      </c>
    </row>
    <row r="88" spans="1:3" ht="46.5" customHeight="1">
      <c r="A88" s="114" t="s">
        <v>21</v>
      </c>
      <c r="B88" s="115" t="s">
        <v>413</v>
      </c>
      <c r="C88" s="116">
        <v>29484.25</v>
      </c>
    </row>
    <row r="89" spans="1:3" ht="46.5" customHeight="1">
      <c r="A89" s="114" t="s">
        <v>23</v>
      </c>
      <c r="B89" s="115" t="s">
        <v>414</v>
      </c>
      <c r="C89" s="116">
        <v>0</v>
      </c>
    </row>
    <row r="90" spans="1:3" ht="46.5" customHeight="1">
      <c r="A90" s="114" t="s">
        <v>24</v>
      </c>
      <c r="B90" s="115" t="s">
        <v>415</v>
      </c>
      <c r="C90" s="116">
        <v>12947513.94</v>
      </c>
    </row>
    <row r="91" spans="1:3" ht="46.5" customHeight="1">
      <c r="A91" s="114" t="s">
        <v>25</v>
      </c>
      <c r="B91" s="115" t="s">
        <v>416</v>
      </c>
      <c r="C91" s="116">
        <v>596674.93</v>
      </c>
    </row>
    <row r="92" spans="1:3" ht="25.5">
      <c r="A92" s="122" t="s">
        <v>27</v>
      </c>
      <c r="B92" s="123" t="s">
        <v>235</v>
      </c>
      <c r="C92" s="124">
        <v>78394369.29</v>
      </c>
    </row>
    <row r="94" ht="12.75">
      <c r="A94" s="42" t="s">
        <v>431</v>
      </c>
    </row>
  </sheetData>
  <sheetProtection/>
  <mergeCells count="1">
    <mergeCell ref="A4:B4"/>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Arkusz18"/>
  <dimension ref="A1:C72"/>
  <sheetViews>
    <sheetView showGridLines="0" zoomScalePageLayoutView="0" workbookViewId="0" topLeftCell="A1">
      <selection activeCell="A1" sqref="A1"/>
    </sheetView>
  </sheetViews>
  <sheetFormatPr defaultColWidth="17.28125" defaultRowHeight="12.75"/>
  <cols>
    <col min="1" max="1" width="9.57421875" style="37" customWidth="1"/>
    <col min="2" max="2" width="65.00390625" style="37" customWidth="1"/>
    <col min="3" max="3" width="15.140625" style="37" customWidth="1"/>
    <col min="4" max="16384" width="17.28125" style="37" customWidth="1"/>
  </cols>
  <sheetData>
    <row r="1" spans="1:3" ht="15">
      <c r="A1" s="149" t="s">
        <v>45</v>
      </c>
      <c r="B1" s="125"/>
      <c r="C1" s="125"/>
    </row>
    <row r="2" spans="1:3" ht="15">
      <c r="A2" s="150" t="s">
        <v>46</v>
      </c>
      <c r="B2" s="125"/>
      <c r="C2" s="125"/>
    </row>
    <row r="3" spans="1:3" ht="15.75" thickBot="1">
      <c r="A3" s="39" t="s">
        <v>474</v>
      </c>
      <c r="B3" s="125"/>
      <c r="C3" s="125"/>
    </row>
    <row r="4" spans="1:3" ht="27.75" customHeight="1" thickBot="1">
      <c r="A4" s="257" t="s">
        <v>118</v>
      </c>
      <c r="B4" s="258"/>
      <c r="C4" s="130" t="s">
        <v>58</v>
      </c>
    </row>
    <row r="5" spans="1:3" ht="30">
      <c r="A5" s="120" t="s">
        <v>42</v>
      </c>
      <c r="B5" s="121" t="s">
        <v>417</v>
      </c>
      <c r="C5" s="119">
        <v>951356470.22</v>
      </c>
    </row>
    <row r="6" spans="1:3" ht="38.25">
      <c r="A6" s="122" t="s">
        <v>17</v>
      </c>
      <c r="B6" s="123" t="s">
        <v>279</v>
      </c>
      <c r="C6" s="124">
        <v>53623785.94</v>
      </c>
    </row>
    <row r="7" spans="1:3" ht="25.5">
      <c r="A7" s="122" t="s">
        <v>18</v>
      </c>
      <c r="B7" s="123" t="s">
        <v>280</v>
      </c>
      <c r="C7" s="124">
        <v>761001664.76</v>
      </c>
    </row>
    <row r="8" spans="1:3" ht="25.5">
      <c r="A8" s="122" t="s">
        <v>22</v>
      </c>
      <c r="B8" s="123" t="s">
        <v>281</v>
      </c>
      <c r="C8" s="124">
        <v>49549371.37</v>
      </c>
    </row>
    <row r="9" spans="1:3" ht="25.5">
      <c r="A9" s="122" t="s">
        <v>27</v>
      </c>
      <c r="B9" s="123" t="s">
        <v>439</v>
      </c>
      <c r="C9" s="124">
        <v>60327521.33</v>
      </c>
    </row>
    <row r="10" spans="1:3" ht="25.5">
      <c r="A10" s="122" t="s">
        <v>29</v>
      </c>
      <c r="B10" s="123" t="s">
        <v>440</v>
      </c>
      <c r="C10" s="124">
        <v>26784015.45</v>
      </c>
    </row>
    <row r="11" spans="1:3" ht="25.5">
      <c r="A11" s="122" t="s">
        <v>0</v>
      </c>
      <c r="B11" s="123" t="s">
        <v>282</v>
      </c>
      <c r="C11" s="124">
        <v>70111.37</v>
      </c>
    </row>
    <row r="12" spans="1:3" ht="30">
      <c r="A12" s="120" t="s">
        <v>43</v>
      </c>
      <c r="B12" s="121" t="s">
        <v>283</v>
      </c>
      <c r="C12" s="119">
        <v>14639514.28</v>
      </c>
    </row>
    <row r="13" spans="1:3" ht="38.25">
      <c r="A13" s="122" t="s">
        <v>17</v>
      </c>
      <c r="B13" s="123" t="s">
        <v>284</v>
      </c>
      <c r="C13" s="124">
        <v>1524456.68</v>
      </c>
    </row>
    <row r="14" spans="1:3" ht="25.5">
      <c r="A14" s="122" t="s">
        <v>18</v>
      </c>
      <c r="B14" s="123" t="s">
        <v>285</v>
      </c>
      <c r="C14" s="124">
        <v>13009940.16</v>
      </c>
    </row>
    <row r="15" spans="1:3" ht="51">
      <c r="A15" s="122" t="s">
        <v>22</v>
      </c>
      <c r="B15" s="123" t="s">
        <v>286</v>
      </c>
      <c r="C15" s="124">
        <v>103237.42</v>
      </c>
    </row>
    <row r="16" spans="1:3" ht="25.5">
      <c r="A16" s="122" t="s">
        <v>27</v>
      </c>
      <c r="B16" s="123" t="s">
        <v>282</v>
      </c>
      <c r="C16" s="124">
        <v>1880.02</v>
      </c>
    </row>
    <row r="17" spans="1:3" ht="30">
      <c r="A17" s="120" t="s">
        <v>113</v>
      </c>
      <c r="B17" s="121" t="s">
        <v>287</v>
      </c>
      <c r="C17" s="119">
        <v>383548407.43</v>
      </c>
    </row>
    <row r="18" spans="1:3" ht="25.5">
      <c r="A18" s="122" t="s">
        <v>17</v>
      </c>
      <c r="B18" s="123" t="s">
        <v>288</v>
      </c>
      <c r="C18" s="124">
        <v>180400464.62</v>
      </c>
    </row>
    <row r="19" spans="1:3" ht="25.5">
      <c r="A19" s="114" t="s">
        <v>19</v>
      </c>
      <c r="B19" s="115" t="s">
        <v>289</v>
      </c>
      <c r="C19" s="116">
        <v>88509736.26</v>
      </c>
    </row>
    <row r="20" spans="1:3" ht="51">
      <c r="A20" s="114" t="s">
        <v>20</v>
      </c>
      <c r="B20" s="115" t="s">
        <v>290</v>
      </c>
      <c r="C20" s="116">
        <v>15504042.1</v>
      </c>
    </row>
    <row r="21" spans="1:3" ht="25.5">
      <c r="A21" s="114" t="s">
        <v>44</v>
      </c>
      <c r="B21" s="115" t="s">
        <v>291</v>
      </c>
      <c r="C21" s="116">
        <v>15420079.54</v>
      </c>
    </row>
    <row r="22" spans="1:3" ht="25.5">
      <c r="A22" s="114" t="s">
        <v>44</v>
      </c>
      <c r="B22" s="115" t="s">
        <v>292</v>
      </c>
      <c r="C22" s="116">
        <v>83962.56</v>
      </c>
    </row>
    <row r="23" spans="1:3" ht="25.5">
      <c r="A23" s="114" t="s">
        <v>21</v>
      </c>
      <c r="B23" s="115" t="s">
        <v>293</v>
      </c>
      <c r="C23" s="116">
        <v>49549371.37</v>
      </c>
    </row>
    <row r="24" spans="1:3" ht="38.25">
      <c r="A24" s="114" t="s">
        <v>23</v>
      </c>
      <c r="B24" s="115" t="s">
        <v>294</v>
      </c>
      <c r="C24" s="116">
        <v>12158882.57</v>
      </c>
    </row>
    <row r="25" spans="1:3" ht="25.5">
      <c r="A25" s="114" t="s">
        <v>25</v>
      </c>
      <c r="B25" s="115" t="s">
        <v>424</v>
      </c>
      <c r="C25" s="116">
        <v>144.08</v>
      </c>
    </row>
    <row r="26" spans="1:3" ht="25.5">
      <c r="A26" s="114" t="s">
        <v>26</v>
      </c>
      <c r="B26" s="115" t="s">
        <v>295</v>
      </c>
      <c r="C26" s="116">
        <v>147137.12</v>
      </c>
    </row>
    <row r="27" spans="1:3" ht="38.25">
      <c r="A27" s="114" t="s">
        <v>37</v>
      </c>
      <c r="B27" s="115" t="s">
        <v>296</v>
      </c>
      <c r="C27" s="116">
        <v>13691446.43</v>
      </c>
    </row>
    <row r="28" spans="1:3" ht="25.5">
      <c r="A28" s="114" t="s">
        <v>47</v>
      </c>
      <c r="B28" s="115" t="s">
        <v>297</v>
      </c>
      <c r="C28" s="116">
        <v>4539</v>
      </c>
    </row>
    <row r="29" spans="1:3" ht="25.5">
      <c r="A29" s="114" t="s">
        <v>48</v>
      </c>
      <c r="B29" s="115" t="s">
        <v>298</v>
      </c>
      <c r="C29" s="116">
        <v>150496.63</v>
      </c>
    </row>
    <row r="30" spans="1:3" ht="25.5">
      <c r="A30" s="114" t="s">
        <v>49</v>
      </c>
      <c r="B30" s="115" t="s">
        <v>299</v>
      </c>
      <c r="C30" s="116">
        <v>684669.06</v>
      </c>
    </row>
    <row r="31" spans="1:3" ht="25.5">
      <c r="A31" s="122" t="s">
        <v>22</v>
      </c>
      <c r="B31" s="123" t="s">
        <v>300</v>
      </c>
      <c r="C31" s="124">
        <v>197605676.72</v>
      </c>
    </row>
    <row r="32" spans="1:3" ht="25.5">
      <c r="A32" s="114" t="s">
        <v>19</v>
      </c>
      <c r="B32" s="115" t="s">
        <v>301</v>
      </c>
      <c r="C32" s="116">
        <v>27871600.14</v>
      </c>
    </row>
    <row r="33" spans="1:3" ht="25.5">
      <c r="A33" s="114" t="s">
        <v>21</v>
      </c>
      <c r="B33" s="115" t="s">
        <v>302</v>
      </c>
      <c r="C33" s="116">
        <v>6590587.33</v>
      </c>
    </row>
    <row r="34" spans="1:3" ht="25.5">
      <c r="A34" s="114" t="s">
        <v>23</v>
      </c>
      <c r="B34" s="115" t="s">
        <v>303</v>
      </c>
      <c r="C34" s="116">
        <v>157674766.93</v>
      </c>
    </row>
    <row r="35" spans="1:3" ht="25.5">
      <c r="A35" s="114" t="s">
        <v>44</v>
      </c>
      <c r="B35" s="115" t="s">
        <v>304</v>
      </c>
      <c r="C35" s="116">
        <v>2046367.43</v>
      </c>
    </row>
    <row r="36" spans="1:3" ht="25.5">
      <c r="A36" s="114" t="s">
        <v>44</v>
      </c>
      <c r="B36" s="115" t="s">
        <v>305</v>
      </c>
      <c r="C36" s="116">
        <v>22588271.31</v>
      </c>
    </row>
    <row r="37" spans="1:3" ht="25.5">
      <c r="A37" s="114" t="s">
        <v>44</v>
      </c>
      <c r="B37" s="115" t="s">
        <v>306</v>
      </c>
      <c r="C37" s="116">
        <v>74763632.19</v>
      </c>
    </row>
    <row r="38" spans="1:3" ht="25.5">
      <c r="A38" s="114" t="s">
        <v>44</v>
      </c>
      <c r="B38" s="115" t="s">
        <v>307</v>
      </c>
      <c r="C38" s="116">
        <v>13685566.22</v>
      </c>
    </row>
    <row r="39" spans="1:3" ht="25.5">
      <c r="A39" s="114" t="s">
        <v>44</v>
      </c>
      <c r="B39" s="115" t="s">
        <v>308</v>
      </c>
      <c r="C39" s="116">
        <v>39328608.34</v>
      </c>
    </row>
    <row r="40" spans="1:3" ht="25.5">
      <c r="A40" s="114" t="s">
        <v>44</v>
      </c>
      <c r="B40" s="115" t="s">
        <v>309</v>
      </c>
      <c r="C40" s="116">
        <v>2420557.07</v>
      </c>
    </row>
    <row r="41" spans="1:3" ht="25.5">
      <c r="A41" s="114" t="s">
        <v>44</v>
      </c>
      <c r="B41" s="115" t="s">
        <v>310</v>
      </c>
      <c r="C41" s="116">
        <v>2841764.37</v>
      </c>
    </row>
    <row r="42" spans="1:3" ht="25.5">
      <c r="A42" s="114" t="s">
        <v>20</v>
      </c>
      <c r="B42" s="115" t="s">
        <v>311</v>
      </c>
      <c r="C42" s="116">
        <v>5468722.32</v>
      </c>
    </row>
    <row r="43" spans="1:3" ht="25.5">
      <c r="A43" s="122" t="s">
        <v>18</v>
      </c>
      <c r="B43" s="123" t="s">
        <v>312</v>
      </c>
      <c r="C43" s="124">
        <v>5542266.09</v>
      </c>
    </row>
    <row r="44" spans="1:3" ht="25.5">
      <c r="A44" s="114" t="s">
        <v>19</v>
      </c>
      <c r="B44" s="115" t="s">
        <v>289</v>
      </c>
      <c r="C44" s="116">
        <v>2443943.37</v>
      </c>
    </row>
    <row r="45" spans="1:3" ht="38.25">
      <c r="A45" s="114" t="s">
        <v>20</v>
      </c>
      <c r="B45" s="115" t="s">
        <v>313</v>
      </c>
      <c r="C45" s="116">
        <v>81158.28</v>
      </c>
    </row>
    <row r="46" spans="1:3" ht="25.5">
      <c r="A46" s="114" t="s">
        <v>21</v>
      </c>
      <c r="B46" s="115" t="s">
        <v>299</v>
      </c>
      <c r="C46" s="116">
        <v>3017164.44</v>
      </c>
    </row>
    <row r="47" spans="1:3" ht="60">
      <c r="A47" s="120" t="s">
        <v>114</v>
      </c>
      <c r="B47" s="121" t="s">
        <v>314</v>
      </c>
      <c r="C47" s="119">
        <v>582447577.07</v>
      </c>
    </row>
    <row r="48" spans="1:3" ht="25.5">
      <c r="A48" s="122" t="s">
        <v>17</v>
      </c>
      <c r="B48" s="123" t="s">
        <v>315</v>
      </c>
      <c r="C48" s="124">
        <v>4028434.45</v>
      </c>
    </row>
    <row r="49" spans="1:3" ht="25.5">
      <c r="A49" s="114" t="s">
        <v>19</v>
      </c>
      <c r="B49" s="115" t="s">
        <v>441</v>
      </c>
      <c r="C49" s="116">
        <v>179681.73</v>
      </c>
    </row>
    <row r="50" spans="1:3" ht="25.5">
      <c r="A50" s="114" t="s">
        <v>20</v>
      </c>
      <c r="B50" s="115" t="s">
        <v>316</v>
      </c>
      <c r="C50" s="116">
        <v>3848752.72</v>
      </c>
    </row>
    <row r="51" spans="1:3" ht="25.5">
      <c r="A51" s="122" t="s">
        <v>18</v>
      </c>
      <c r="B51" s="123" t="s">
        <v>317</v>
      </c>
      <c r="C51" s="124">
        <v>2606284.69</v>
      </c>
    </row>
    <row r="52" spans="1:3" ht="25.5">
      <c r="A52" s="114" t="s">
        <v>19</v>
      </c>
      <c r="B52" s="115" t="s">
        <v>442</v>
      </c>
      <c r="C52" s="116">
        <v>2400.5</v>
      </c>
    </row>
    <row r="53" spans="1:3" ht="25.5">
      <c r="A53" s="114" t="s">
        <v>20</v>
      </c>
      <c r="B53" s="115" t="s">
        <v>318</v>
      </c>
      <c r="C53" s="116">
        <v>0</v>
      </c>
    </row>
    <row r="54" spans="1:3" ht="25.5">
      <c r="A54" s="114" t="s">
        <v>21</v>
      </c>
      <c r="B54" s="115" t="s">
        <v>319</v>
      </c>
      <c r="C54" s="116">
        <v>2603884.19</v>
      </c>
    </row>
    <row r="55" spans="1:3" ht="30">
      <c r="A55" s="120" t="s">
        <v>115</v>
      </c>
      <c r="B55" s="121" t="s">
        <v>320</v>
      </c>
      <c r="C55" s="119">
        <v>583869726.83</v>
      </c>
    </row>
    <row r="56" spans="1:3" ht="25.5">
      <c r="A56" s="122" t="s">
        <v>17</v>
      </c>
      <c r="B56" s="123" t="s">
        <v>321</v>
      </c>
      <c r="C56" s="124">
        <v>55951481.84</v>
      </c>
    </row>
    <row r="57" spans="1:3" ht="25.5">
      <c r="A57" s="114" t="s">
        <v>19</v>
      </c>
      <c r="B57" s="115" t="s">
        <v>322</v>
      </c>
      <c r="C57" s="116">
        <v>0</v>
      </c>
    </row>
    <row r="58" spans="1:3" ht="25.5">
      <c r="A58" s="114" t="s">
        <v>20</v>
      </c>
      <c r="B58" s="115" t="s">
        <v>323</v>
      </c>
      <c r="C58" s="116">
        <v>6561646.59</v>
      </c>
    </row>
    <row r="59" spans="1:3" ht="25.5">
      <c r="A59" s="114" t="s">
        <v>21</v>
      </c>
      <c r="B59" s="115" t="s">
        <v>324</v>
      </c>
      <c r="C59" s="116">
        <v>3188987.16</v>
      </c>
    </row>
    <row r="60" spans="1:3" ht="25.5">
      <c r="A60" s="114" t="s">
        <v>23</v>
      </c>
      <c r="B60" s="115" t="s">
        <v>325</v>
      </c>
      <c r="C60" s="116">
        <v>46200848.09</v>
      </c>
    </row>
    <row r="61" spans="1:3" ht="25.5">
      <c r="A61" s="122" t="s">
        <v>18</v>
      </c>
      <c r="B61" s="123" t="s">
        <v>326</v>
      </c>
      <c r="C61" s="124">
        <v>24418157.23</v>
      </c>
    </row>
    <row r="62" spans="1:3" ht="25.5">
      <c r="A62" s="114" t="s">
        <v>19</v>
      </c>
      <c r="B62" s="115" t="s">
        <v>322</v>
      </c>
      <c r="C62" s="116">
        <v>0</v>
      </c>
    </row>
    <row r="63" spans="1:3" ht="25.5">
      <c r="A63" s="114" t="s">
        <v>20</v>
      </c>
      <c r="B63" s="115" t="s">
        <v>323</v>
      </c>
      <c r="C63" s="116">
        <v>77850</v>
      </c>
    </row>
    <row r="64" spans="1:3" ht="25.5">
      <c r="A64" s="114" t="s">
        <v>21</v>
      </c>
      <c r="B64" s="115" t="s">
        <v>327</v>
      </c>
      <c r="C64" s="116">
        <v>45211.51</v>
      </c>
    </row>
    <row r="65" spans="1:3" ht="25.5">
      <c r="A65" s="114" t="s">
        <v>23</v>
      </c>
      <c r="B65" s="115" t="s">
        <v>328</v>
      </c>
      <c r="C65" s="116">
        <v>24295095.72</v>
      </c>
    </row>
    <row r="66" spans="1:3" ht="30">
      <c r="A66" s="120" t="s">
        <v>116</v>
      </c>
      <c r="B66" s="121" t="s">
        <v>329</v>
      </c>
      <c r="C66" s="119">
        <v>615403051.44</v>
      </c>
    </row>
    <row r="67" spans="1:3" ht="25.5">
      <c r="A67" s="122" t="s">
        <v>17</v>
      </c>
      <c r="B67" s="123" t="s">
        <v>330</v>
      </c>
      <c r="C67" s="124">
        <v>125447995.39</v>
      </c>
    </row>
    <row r="68" spans="1:3" ht="25.5">
      <c r="A68" s="122" t="s">
        <v>18</v>
      </c>
      <c r="B68" s="123" t="s">
        <v>331</v>
      </c>
      <c r="C68" s="124">
        <v>-3903539.48</v>
      </c>
    </row>
    <row r="69" spans="1:3" ht="30">
      <c r="A69" s="120" t="s">
        <v>117</v>
      </c>
      <c r="B69" s="121" t="s">
        <v>332</v>
      </c>
      <c r="C69" s="119">
        <v>493858595.53</v>
      </c>
    </row>
    <row r="72" ht="12.75">
      <c r="A72" s="42" t="s">
        <v>431</v>
      </c>
    </row>
  </sheetData>
  <sheetProtection/>
  <mergeCells count="1">
    <mergeCell ref="A4:B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Arkusz17"/>
  <dimension ref="A1:S38"/>
  <sheetViews>
    <sheetView showGridLines="0" zoomScalePageLayoutView="0" workbookViewId="0" topLeftCell="A1">
      <selection activeCell="A1" sqref="A1"/>
    </sheetView>
  </sheetViews>
  <sheetFormatPr defaultColWidth="9.140625" defaultRowHeight="12.75"/>
  <cols>
    <col min="1" max="1" width="27.140625" style="37" customWidth="1"/>
    <col min="2" max="2" width="15.57421875" style="37" customWidth="1"/>
    <col min="3" max="17" width="15.28125" style="37" customWidth="1"/>
    <col min="18" max="18" width="16.421875" style="37" bestFit="1" customWidth="1"/>
    <col min="19" max="19" width="15.28125" style="37" customWidth="1"/>
    <col min="20" max="16384" width="9.140625" style="37" customWidth="1"/>
  </cols>
  <sheetData>
    <row r="1" ht="15">
      <c r="A1" s="149" t="s">
        <v>421</v>
      </c>
    </row>
    <row r="2" ht="15">
      <c r="A2" s="150" t="s">
        <v>422</v>
      </c>
    </row>
    <row r="3" spans="1:19" ht="19.5" customHeight="1">
      <c r="A3" s="39" t="s">
        <v>474</v>
      </c>
      <c r="B3" s="131"/>
      <c r="C3" s="131"/>
      <c r="D3" s="131"/>
      <c r="E3" s="131"/>
      <c r="F3" s="131"/>
      <c r="G3" s="131"/>
      <c r="H3" s="131"/>
      <c r="I3" s="131"/>
      <c r="J3" s="131"/>
      <c r="K3" s="131"/>
      <c r="L3" s="131"/>
      <c r="M3" s="131"/>
      <c r="N3" s="131"/>
      <c r="O3" s="131"/>
      <c r="P3" s="131"/>
      <c r="Q3" s="131"/>
      <c r="R3" s="131"/>
      <c r="S3" s="131"/>
    </row>
    <row r="4" spans="1:19" ht="19.5" customHeight="1">
      <c r="A4" s="263" t="s">
        <v>55</v>
      </c>
      <c r="B4" s="261" t="s">
        <v>59</v>
      </c>
      <c r="C4" s="262"/>
      <c r="D4" s="261" t="s">
        <v>87</v>
      </c>
      <c r="E4" s="262"/>
      <c r="F4" s="261" t="s">
        <v>88</v>
      </c>
      <c r="G4" s="262"/>
      <c r="H4" s="261" t="s">
        <v>89</v>
      </c>
      <c r="I4" s="262"/>
      <c r="J4" s="261" t="s">
        <v>90</v>
      </c>
      <c r="K4" s="262"/>
      <c r="L4" s="261" t="s">
        <v>91</v>
      </c>
      <c r="M4" s="262"/>
      <c r="N4" s="261" t="s">
        <v>92</v>
      </c>
      <c r="O4" s="262"/>
      <c r="P4" s="261" t="s">
        <v>93</v>
      </c>
      <c r="Q4" s="262"/>
      <c r="R4" s="261" t="s">
        <v>67</v>
      </c>
      <c r="S4" s="262"/>
    </row>
    <row r="5" spans="1:19" ht="19.5" customHeight="1">
      <c r="A5" s="263"/>
      <c r="B5" s="261" t="s">
        <v>95</v>
      </c>
      <c r="C5" s="262"/>
      <c r="D5" s="261" t="s">
        <v>96</v>
      </c>
      <c r="E5" s="262"/>
      <c r="F5" s="261" t="s">
        <v>97</v>
      </c>
      <c r="G5" s="262"/>
      <c r="H5" s="261" t="s">
        <v>98</v>
      </c>
      <c r="I5" s="262"/>
      <c r="J5" s="261" t="s">
        <v>99</v>
      </c>
      <c r="K5" s="262"/>
      <c r="L5" s="261" t="s">
        <v>100</v>
      </c>
      <c r="M5" s="262"/>
      <c r="N5" s="261" t="s">
        <v>101</v>
      </c>
      <c r="O5" s="262"/>
      <c r="P5" s="261" t="s">
        <v>102</v>
      </c>
      <c r="Q5" s="262"/>
      <c r="R5" s="261" t="s">
        <v>103</v>
      </c>
      <c r="S5" s="262"/>
    </row>
    <row r="6" spans="1:19" ht="19.5" customHeight="1">
      <c r="A6" s="259" t="s">
        <v>56</v>
      </c>
      <c r="B6" s="134" t="s">
        <v>155</v>
      </c>
      <c r="C6" s="134" t="s">
        <v>156</v>
      </c>
      <c r="D6" s="134" t="s">
        <v>155</v>
      </c>
      <c r="E6" s="134" t="s">
        <v>156</v>
      </c>
      <c r="F6" s="134" t="s">
        <v>155</v>
      </c>
      <c r="G6" s="134" t="s">
        <v>156</v>
      </c>
      <c r="H6" s="134" t="s">
        <v>155</v>
      </c>
      <c r="I6" s="134" t="s">
        <v>156</v>
      </c>
      <c r="J6" s="134" t="s">
        <v>155</v>
      </c>
      <c r="K6" s="134" t="s">
        <v>156</v>
      </c>
      <c r="L6" s="134" t="s">
        <v>155</v>
      </c>
      <c r="M6" s="134" t="s">
        <v>156</v>
      </c>
      <c r="N6" s="134" t="s">
        <v>155</v>
      </c>
      <c r="O6" s="134" t="s">
        <v>156</v>
      </c>
      <c r="P6" s="134" t="s">
        <v>155</v>
      </c>
      <c r="Q6" s="134" t="s">
        <v>156</v>
      </c>
      <c r="R6" s="134" t="s">
        <v>155</v>
      </c>
      <c r="S6" s="134" t="s">
        <v>156</v>
      </c>
    </row>
    <row r="7" spans="1:19" ht="19.5" customHeight="1">
      <c r="A7" s="260"/>
      <c r="B7" s="135" t="s">
        <v>157</v>
      </c>
      <c r="C7" s="135" t="s">
        <v>158</v>
      </c>
      <c r="D7" s="135" t="s">
        <v>157</v>
      </c>
      <c r="E7" s="135" t="s">
        <v>158</v>
      </c>
      <c r="F7" s="135" t="s">
        <v>157</v>
      </c>
      <c r="G7" s="135" t="s">
        <v>158</v>
      </c>
      <c r="H7" s="135" t="s">
        <v>157</v>
      </c>
      <c r="I7" s="135" t="s">
        <v>158</v>
      </c>
      <c r="J7" s="135" t="s">
        <v>157</v>
      </c>
      <c r="K7" s="135" t="s">
        <v>158</v>
      </c>
      <c r="L7" s="135" t="s">
        <v>157</v>
      </c>
      <c r="M7" s="135" t="s">
        <v>158</v>
      </c>
      <c r="N7" s="135" t="s">
        <v>157</v>
      </c>
      <c r="O7" s="135" t="s">
        <v>158</v>
      </c>
      <c r="P7" s="135" t="s">
        <v>157</v>
      </c>
      <c r="Q7" s="135" t="s">
        <v>158</v>
      </c>
      <c r="R7" s="135" t="s">
        <v>157</v>
      </c>
      <c r="S7" s="135" t="s">
        <v>158</v>
      </c>
    </row>
    <row r="8" spans="1:19" ht="19.5" customHeight="1">
      <c r="A8" s="132" t="s">
        <v>69</v>
      </c>
      <c r="B8" s="133"/>
      <c r="C8" s="133"/>
      <c r="D8" s="133"/>
      <c r="E8" s="133"/>
      <c r="F8" s="133">
        <v>274.99</v>
      </c>
      <c r="G8" s="133">
        <v>235.23</v>
      </c>
      <c r="H8" s="133">
        <v>1294.12</v>
      </c>
      <c r="I8" s="133">
        <v>1194.82</v>
      </c>
      <c r="J8" s="133">
        <v>3778.14</v>
      </c>
      <c r="K8" s="133">
        <v>2974.98</v>
      </c>
      <c r="L8" s="133">
        <v>7079.8</v>
      </c>
      <c r="M8" s="133">
        <v>5717.63</v>
      </c>
      <c r="N8" s="133">
        <v>11304.13</v>
      </c>
      <c r="O8" s="133">
        <v>9517.3</v>
      </c>
      <c r="P8" s="133">
        <v>13432.05</v>
      </c>
      <c r="Q8" s="133">
        <v>11466.3</v>
      </c>
      <c r="R8" s="133">
        <v>10149.05</v>
      </c>
      <c r="S8" s="133">
        <v>8000.94</v>
      </c>
    </row>
    <row r="9" spans="1:19" ht="19.5" customHeight="1">
      <c r="A9" s="106" t="s">
        <v>71</v>
      </c>
      <c r="B9" s="82">
        <v>2909.34</v>
      </c>
      <c r="C9" s="82">
        <v>703.04</v>
      </c>
      <c r="D9" s="82">
        <v>233.02</v>
      </c>
      <c r="E9" s="82">
        <v>234.62</v>
      </c>
      <c r="F9" s="82">
        <v>241.83</v>
      </c>
      <c r="G9" s="82">
        <v>210.96</v>
      </c>
      <c r="H9" s="82">
        <v>1010.64</v>
      </c>
      <c r="I9" s="82">
        <v>818.96</v>
      </c>
      <c r="J9" s="82">
        <v>3428.77</v>
      </c>
      <c r="K9" s="82">
        <v>2811.68</v>
      </c>
      <c r="L9" s="82">
        <v>7305.18</v>
      </c>
      <c r="M9" s="82">
        <v>6423.8</v>
      </c>
      <c r="N9" s="82">
        <v>13766.12</v>
      </c>
      <c r="O9" s="82">
        <v>11656.4</v>
      </c>
      <c r="P9" s="82">
        <v>16664.19</v>
      </c>
      <c r="Q9" s="82">
        <v>13571.73</v>
      </c>
      <c r="R9" s="82">
        <v>14316.78</v>
      </c>
      <c r="S9" s="82">
        <v>10375.84</v>
      </c>
    </row>
    <row r="10" spans="1:19" ht="19.5" customHeight="1">
      <c r="A10" s="132" t="s">
        <v>74</v>
      </c>
      <c r="B10" s="133"/>
      <c r="C10" s="133"/>
      <c r="D10" s="133">
        <v>391.39</v>
      </c>
      <c r="E10" s="133">
        <v>845.74</v>
      </c>
      <c r="F10" s="133">
        <v>234.83</v>
      </c>
      <c r="G10" s="133">
        <v>211.8</v>
      </c>
      <c r="H10" s="133">
        <v>1452.43</v>
      </c>
      <c r="I10" s="133">
        <v>1115.44</v>
      </c>
      <c r="J10" s="133">
        <v>4372.59</v>
      </c>
      <c r="K10" s="133">
        <v>3377.52</v>
      </c>
      <c r="L10" s="133">
        <v>8723.86</v>
      </c>
      <c r="M10" s="133">
        <v>6922.76</v>
      </c>
      <c r="N10" s="133">
        <v>14122.21</v>
      </c>
      <c r="O10" s="133">
        <v>11362.96</v>
      </c>
      <c r="P10" s="133">
        <v>16636.83</v>
      </c>
      <c r="Q10" s="133">
        <v>13688.55</v>
      </c>
      <c r="R10" s="133">
        <v>13535.73</v>
      </c>
      <c r="S10" s="133">
        <v>9797.55</v>
      </c>
    </row>
    <row r="11" spans="1:19" ht="19.5" customHeight="1">
      <c r="A11" s="106" t="s">
        <v>77</v>
      </c>
      <c r="B11" s="82"/>
      <c r="C11" s="82"/>
      <c r="D11" s="82">
        <v>22083.85</v>
      </c>
      <c r="E11" s="82">
        <v>7288</v>
      </c>
      <c r="F11" s="82">
        <v>267.07</v>
      </c>
      <c r="G11" s="82">
        <v>194.78</v>
      </c>
      <c r="H11" s="82">
        <v>1391.98</v>
      </c>
      <c r="I11" s="82">
        <v>1258.45</v>
      </c>
      <c r="J11" s="82">
        <v>4404.98</v>
      </c>
      <c r="K11" s="82">
        <v>3810.35</v>
      </c>
      <c r="L11" s="82">
        <v>7938.19</v>
      </c>
      <c r="M11" s="82">
        <v>6603.7</v>
      </c>
      <c r="N11" s="82">
        <v>12916.22</v>
      </c>
      <c r="O11" s="82">
        <v>10985.57</v>
      </c>
      <c r="P11" s="82">
        <v>15461.79</v>
      </c>
      <c r="Q11" s="82">
        <v>12957.33</v>
      </c>
      <c r="R11" s="82">
        <v>14213.24</v>
      </c>
      <c r="S11" s="82">
        <v>10116.27</v>
      </c>
    </row>
    <row r="12" spans="1:19" ht="19.5" customHeight="1">
      <c r="A12" s="132" t="s">
        <v>433</v>
      </c>
      <c r="B12" s="133"/>
      <c r="C12" s="133"/>
      <c r="D12" s="133"/>
      <c r="E12" s="133"/>
      <c r="F12" s="133">
        <v>214.87</v>
      </c>
      <c r="G12" s="133">
        <v>179.08</v>
      </c>
      <c r="H12" s="133">
        <v>1090.99</v>
      </c>
      <c r="I12" s="133">
        <v>937.28</v>
      </c>
      <c r="J12" s="133">
        <v>3553.93</v>
      </c>
      <c r="K12" s="133">
        <v>2940.74</v>
      </c>
      <c r="L12" s="133">
        <v>7842</v>
      </c>
      <c r="M12" s="133">
        <v>6758.39</v>
      </c>
      <c r="N12" s="133">
        <v>14218.01</v>
      </c>
      <c r="O12" s="133">
        <v>12078.74</v>
      </c>
      <c r="P12" s="133">
        <v>17206.38</v>
      </c>
      <c r="Q12" s="133">
        <v>14492.7</v>
      </c>
      <c r="R12" s="133">
        <v>15042.21</v>
      </c>
      <c r="S12" s="133">
        <v>11251.71</v>
      </c>
    </row>
    <row r="13" spans="1:19" ht="19.5" customHeight="1">
      <c r="A13" s="106" t="s">
        <v>432</v>
      </c>
      <c r="B13" s="82"/>
      <c r="C13" s="82"/>
      <c r="D13" s="82">
        <v>493.12</v>
      </c>
      <c r="E13" s="82"/>
      <c r="F13" s="82">
        <v>639.46</v>
      </c>
      <c r="G13" s="82">
        <v>525.79</v>
      </c>
      <c r="H13" s="82">
        <v>2845.04</v>
      </c>
      <c r="I13" s="82">
        <v>2414.67</v>
      </c>
      <c r="J13" s="82">
        <v>6427.41</v>
      </c>
      <c r="K13" s="82">
        <v>5314.73</v>
      </c>
      <c r="L13" s="82">
        <v>12190.94</v>
      </c>
      <c r="M13" s="82">
        <v>10227.76</v>
      </c>
      <c r="N13" s="82">
        <v>19187.15</v>
      </c>
      <c r="O13" s="82">
        <v>16537.73</v>
      </c>
      <c r="P13" s="82">
        <v>23509.35</v>
      </c>
      <c r="Q13" s="82">
        <v>20153.57</v>
      </c>
      <c r="R13" s="82">
        <v>17818.64</v>
      </c>
      <c r="S13" s="82">
        <v>12852.13</v>
      </c>
    </row>
    <row r="14" spans="1:19" ht="19.5" customHeight="1">
      <c r="A14" s="132" t="s">
        <v>75</v>
      </c>
      <c r="B14" s="133"/>
      <c r="C14" s="133"/>
      <c r="D14" s="133">
        <v>1685.2</v>
      </c>
      <c r="E14" s="133"/>
      <c r="F14" s="133">
        <v>327.8</v>
      </c>
      <c r="G14" s="133">
        <v>262.11</v>
      </c>
      <c r="H14" s="133">
        <v>1320.31</v>
      </c>
      <c r="I14" s="133">
        <v>1075.98</v>
      </c>
      <c r="J14" s="133">
        <v>4053.08</v>
      </c>
      <c r="K14" s="133">
        <v>3149.89</v>
      </c>
      <c r="L14" s="133">
        <v>7425.77</v>
      </c>
      <c r="M14" s="133">
        <v>5811.71</v>
      </c>
      <c r="N14" s="133">
        <v>11840.76</v>
      </c>
      <c r="O14" s="133">
        <v>9617.45</v>
      </c>
      <c r="P14" s="133">
        <v>13851.76</v>
      </c>
      <c r="Q14" s="133">
        <v>11380.56</v>
      </c>
      <c r="R14" s="133">
        <v>11698.62</v>
      </c>
      <c r="S14" s="133">
        <v>8749.97</v>
      </c>
    </row>
    <row r="15" spans="1:19" ht="19.5" customHeight="1">
      <c r="A15" s="106" t="s">
        <v>79</v>
      </c>
      <c r="B15" s="82"/>
      <c r="C15" s="82"/>
      <c r="D15" s="82"/>
      <c r="E15" s="82"/>
      <c r="F15" s="82">
        <v>363.6</v>
      </c>
      <c r="G15" s="82">
        <v>261.39</v>
      </c>
      <c r="H15" s="82">
        <v>1322.31</v>
      </c>
      <c r="I15" s="82">
        <v>1062.91</v>
      </c>
      <c r="J15" s="82">
        <v>3039.19</v>
      </c>
      <c r="K15" s="82">
        <v>2536.09</v>
      </c>
      <c r="L15" s="82">
        <v>5298.71</v>
      </c>
      <c r="M15" s="82">
        <v>4294.66</v>
      </c>
      <c r="N15" s="82">
        <v>7159.25</v>
      </c>
      <c r="O15" s="82">
        <v>6461.99</v>
      </c>
      <c r="P15" s="82">
        <v>7959.05</v>
      </c>
      <c r="Q15" s="82">
        <v>7510.27</v>
      </c>
      <c r="R15" s="82">
        <v>8515.72</v>
      </c>
      <c r="S15" s="82">
        <v>7637.86</v>
      </c>
    </row>
    <row r="16" spans="1:19" ht="19.5" customHeight="1">
      <c r="A16" s="132" t="s">
        <v>81</v>
      </c>
      <c r="B16" s="133"/>
      <c r="C16" s="133"/>
      <c r="D16" s="133">
        <v>1072.61</v>
      </c>
      <c r="E16" s="133">
        <v>372.19</v>
      </c>
      <c r="F16" s="133">
        <v>429.84</v>
      </c>
      <c r="G16" s="133">
        <v>348.69</v>
      </c>
      <c r="H16" s="133">
        <v>1765.25</v>
      </c>
      <c r="I16" s="133">
        <v>1413.8</v>
      </c>
      <c r="J16" s="133">
        <v>4432.58</v>
      </c>
      <c r="K16" s="133">
        <v>3634.41</v>
      </c>
      <c r="L16" s="133">
        <v>8447.04</v>
      </c>
      <c r="M16" s="133">
        <v>7079.11</v>
      </c>
      <c r="N16" s="133">
        <v>13144.1</v>
      </c>
      <c r="O16" s="133">
        <v>11042.44</v>
      </c>
      <c r="P16" s="133">
        <v>15063.33</v>
      </c>
      <c r="Q16" s="133">
        <v>12778.31</v>
      </c>
      <c r="R16" s="133">
        <v>11772.42</v>
      </c>
      <c r="S16" s="133">
        <v>8870.3</v>
      </c>
    </row>
    <row r="17" spans="1:19" ht="19.5" customHeight="1">
      <c r="A17" s="106" t="s">
        <v>470</v>
      </c>
      <c r="B17" s="82"/>
      <c r="C17" s="82"/>
      <c r="D17" s="82">
        <v>2377.66</v>
      </c>
      <c r="E17" s="82">
        <v>44919.13</v>
      </c>
      <c r="F17" s="82">
        <v>995.75</v>
      </c>
      <c r="G17" s="82">
        <v>771.06</v>
      </c>
      <c r="H17" s="82">
        <v>1894.29</v>
      </c>
      <c r="I17" s="82">
        <v>1605.14</v>
      </c>
      <c r="J17" s="82">
        <v>5291.45</v>
      </c>
      <c r="K17" s="82">
        <v>4392.76</v>
      </c>
      <c r="L17" s="82">
        <v>10243.72</v>
      </c>
      <c r="M17" s="82">
        <v>8844.48</v>
      </c>
      <c r="N17" s="82">
        <v>17201.93</v>
      </c>
      <c r="O17" s="82">
        <v>15023.19</v>
      </c>
      <c r="P17" s="82">
        <v>21172.75</v>
      </c>
      <c r="Q17" s="82">
        <v>18411.74</v>
      </c>
      <c r="R17" s="82">
        <v>16223.82</v>
      </c>
      <c r="S17" s="82">
        <v>11809.07</v>
      </c>
    </row>
    <row r="18" spans="1:19" ht="19.5" customHeight="1">
      <c r="A18" s="168" t="s">
        <v>420</v>
      </c>
      <c r="B18" s="169">
        <v>2909.34</v>
      </c>
      <c r="C18" s="169">
        <v>703.04</v>
      </c>
      <c r="D18" s="169">
        <v>7594.36</v>
      </c>
      <c r="E18" s="169">
        <v>11271.12</v>
      </c>
      <c r="F18" s="169">
        <v>294.98</v>
      </c>
      <c r="G18" s="169">
        <v>244.71</v>
      </c>
      <c r="H18" s="169">
        <v>1469.49</v>
      </c>
      <c r="I18" s="169">
        <v>1263.72</v>
      </c>
      <c r="J18" s="169">
        <v>4531.9</v>
      </c>
      <c r="K18" s="169">
        <v>3788.12</v>
      </c>
      <c r="L18" s="169">
        <v>9000.64</v>
      </c>
      <c r="M18" s="169">
        <v>7676.37</v>
      </c>
      <c r="N18" s="169">
        <v>14851.42</v>
      </c>
      <c r="O18" s="169">
        <v>12786.47</v>
      </c>
      <c r="P18" s="169">
        <v>17874.16</v>
      </c>
      <c r="Q18" s="169">
        <v>15261.23</v>
      </c>
      <c r="R18" s="169">
        <v>14109.59</v>
      </c>
      <c r="S18" s="169">
        <v>10481.71</v>
      </c>
    </row>
    <row r="20" ht="12.75">
      <c r="A20" s="42" t="s">
        <v>52</v>
      </c>
    </row>
    <row r="38" ht="12.75">
      <c r="A38" s="126"/>
    </row>
  </sheetData>
  <sheetProtection/>
  <mergeCells count="20">
    <mergeCell ref="J4:K4"/>
    <mergeCell ref="L4:M4"/>
    <mergeCell ref="N4:O4"/>
    <mergeCell ref="P4:Q4"/>
    <mergeCell ref="R4:S4"/>
    <mergeCell ref="A4:A5"/>
    <mergeCell ref="N5:O5"/>
    <mergeCell ref="P5:Q5"/>
    <mergeCell ref="R5:S5"/>
    <mergeCell ref="J5:K5"/>
    <mergeCell ref="A6:A7"/>
    <mergeCell ref="B4:C4"/>
    <mergeCell ref="D4:E4"/>
    <mergeCell ref="F4:G4"/>
    <mergeCell ref="H4:I4"/>
    <mergeCell ref="L5:M5"/>
    <mergeCell ref="B5:C5"/>
    <mergeCell ref="D5:E5"/>
    <mergeCell ref="F5:G5"/>
    <mergeCell ref="H5:I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usz3"/>
  <dimension ref="A1:A72"/>
  <sheetViews>
    <sheetView showGridLines="0" zoomScalePageLayoutView="0" workbookViewId="0" topLeftCell="A1">
      <selection activeCell="A1" sqref="A1"/>
    </sheetView>
  </sheetViews>
  <sheetFormatPr defaultColWidth="0" defaultRowHeight="15.75" customHeight="1"/>
  <cols>
    <col min="1" max="1" width="148.140625" style="9" customWidth="1"/>
    <col min="2" max="16384" width="0" style="8" hidden="1" customWidth="1"/>
  </cols>
  <sheetData>
    <row r="1" s="34" customFormat="1" ht="15.75" customHeight="1">
      <c r="A1" s="33" t="s">
        <v>111</v>
      </c>
    </row>
    <row r="2" s="34" customFormat="1" ht="15.75" customHeight="1">
      <c r="A2" s="35" t="s">
        <v>112</v>
      </c>
    </row>
    <row r="3" ht="15.75" customHeight="1">
      <c r="A3" s="15"/>
    </row>
    <row r="4" ht="15.75" customHeight="1">
      <c r="A4" s="30" t="str">
        <f>'Tabl. 1'!A1</f>
        <v>Tablica 1. Członkowie otwartych funduszy emerytalnych wg wieku i płci *)</v>
      </c>
    </row>
    <row r="5" ht="15.75" customHeight="1">
      <c r="A5" s="31" t="str">
        <f>'Tabl. 1'!A2</f>
        <v>Table 1. Open Pension Funds' Members by Age *)</v>
      </c>
    </row>
    <row r="6" ht="15.75" customHeight="1">
      <c r="A6" s="29"/>
    </row>
    <row r="7" ht="15.75" customHeight="1">
      <c r="A7" s="30" t="s">
        <v>85</v>
      </c>
    </row>
    <row r="8" ht="15.75" customHeight="1">
      <c r="A8" s="31" t="s">
        <v>86</v>
      </c>
    </row>
    <row r="9" ht="15.75" customHeight="1">
      <c r="A9" s="29"/>
    </row>
    <row r="10" ht="15.75" customHeight="1">
      <c r="A10" s="30" t="str">
        <f>'Tabl. 2'!A1</f>
        <v>Tablica 2. Członkowie otwartych funduszy emerytalnych wg wieku i płci *)</v>
      </c>
    </row>
    <row r="11" ht="15.75" customHeight="1">
      <c r="A11" s="31" t="str">
        <f>'Tabl. 2'!A2</f>
        <v>Table 2. Open Pension Funds' Members by Age and Sex *)</v>
      </c>
    </row>
    <row r="12" ht="15.75" customHeight="1">
      <c r="A12" s="29"/>
    </row>
    <row r="13" ht="15.75" customHeight="1">
      <c r="A13" s="30" t="str">
        <f>'Tabl. 3'!A1</f>
        <v>Tablica 3. Dynamika liczby członków otwartych funduszy emerytalnych *)</v>
      </c>
    </row>
    <row r="14" ht="15.75" customHeight="1">
      <c r="A14" s="31" t="str">
        <f>'Tabl. 3'!A2</f>
        <v>Table 3. Members' Dynamics by Open Pension Funds *)</v>
      </c>
    </row>
    <row r="15" ht="15.75" customHeight="1">
      <c r="A15" s="29"/>
    </row>
    <row r="16" ht="15.75" customHeight="1">
      <c r="A16" s="30" t="str">
        <f>'Tabl. 4'!A2</f>
        <v>Tablica 4. Zmiany członkostwa dokonane przez członków otwartych funduszy emerytalnych w 4 kwartale 2019 r.*</v>
      </c>
    </row>
    <row r="17" ht="15.75" customHeight="1">
      <c r="A17" s="31" t="str">
        <f>'Tabl. 4'!A3</f>
        <v>Table 4. Transfers of Open Pension Funds' Members in the 4 quarter of year 2019 *)</v>
      </c>
    </row>
    <row r="18" ht="15.75" customHeight="1">
      <c r="A18" s="29"/>
    </row>
    <row r="19" ht="25.5" customHeight="1">
      <c r="A19" s="32" t="str">
        <f>'Tabl. 4a'!A1</f>
        <v>Tablica 4a. Zmiany członkostwa dokonane przez członków otwartych funduszy emerytalnych w 4 kwartale 2019 r. według wieku oraz rozliczenie wypłat transferowych przez Krajowy Depozyt Papierów Wartościowych*) </v>
      </c>
    </row>
    <row r="20" ht="15.75" customHeight="1">
      <c r="A20" s="31" t="str">
        <f>'Tabl. 4a'!A2</f>
        <v>Table 4a. Transfers of Open Pension Funds' Members in the 4 quarter of year 2019 by Age and Settlements done by the National Deposit for Securities*) </v>
      </c>
    </row>
    <row r="21" ht="15.75" customHeight="1">
      <c r="A21" s="29"/>
    </row>
    <row r="22" ht="15.75" customHeight="1">
      <c r="A22" s="30" t="s">
        <v>147</v>
      </c>
    </row>
    <row r="23" ht="15.75" customHeight="1">
      <c r="A23" s="31" t="s">
        <v>142</v>
      </c>
    </row>
    <row r="24" ht="15.75" customHeight="1">
      <c r="A24" s="29"/>
    </row>
    <row r="25" ht="15.75" customHeight="1">
      <c r="A25" s="30" t="str">
        <f>'Tabl. 6'!A1</f>
        <v>Tablica 6. Kwoty składek na ubezpieczenie emerytalne i odsetek przekazywanych przez ZUS do otwartych funduszy emerytalnych</v>
      </c>
    </row>
    <row r="26" ht="15.75" customHeight="1">
      <c r="A26" s="31" t="str">
        <f>'Tabl. 6'!A2</f>
        <v>Table 6. Amount of Pension Contributions and Interests Transferred to Open Pension Funds by ZUS</v>
      </c>
    </row>
    <row r="27" ht="15.75" customHeight="1">
      <c r="A27" s="29"/>
    </row>
    <row r="28" ht="15.75" customHeight="1">
      <c r="A28" s="30" t="str">
        <f>'Tabl. 7'!A1</f>
        <v>Tablica 7. Rachunki prowadzone przez otwarte fundusze emerytalne w 4 kwartale 2019 r.</v>
      </c>
    </row>
    <row r="29" ht="15.75" customHeight="1">
      <c r="A29" s="31" t="str">
        <f>'Tabl. 7'!A2</f>
        <v>Table 7. Members' Accounts Managed by Open Pension Funds in the 4 quarter of year 2019</v>
      </c>
    </row>
    <row r="30" ht="15.75" customHeight="1">
      <c r="A30" s="29"/>
    </row>
    <row r="31" ht="15.75" customHeight="1">
      <c r="A31" s="30" t="str">
        <f>'Tabl. 8'!A1</f>
        <v>Tablica 8. Wartości i miary zmienności jednostek rozrachunkowych otwartych funduszy emerytalnych w 4 kwartale 2019 roku (w zł)</v>
      </c>
    </row>
    <row r="32" ht="15.75" customHeight="1">
      <c r="A32" s="31" t="str">
        <f>'Tabl. 8'!A2</f>
        <v>Table 8. Accounting Units Values by Open Pension Funds in the 4 quarter of year 2019 (in PLN)</v>
      </c>
    </row>
    <row r="33" ht="15.75" customHeight="1">
      <c r="A33" s="29"/>
    </row>
    <row r="34" ht="15.75" customHeight="1">
      <c r="A34" s="30" t="str">
        <f>'Tabl. 9'!A1</f>
        <v>Tablica 9. Struktura portfeli inwestycyjnych otwartych funduszy emerytalnych (w zł)</v>
      </c>
    </row>
    <row r="35" ht="15.75" customHeight="1">
      <c r="A35" s="31" t="str">
        <f>'Tabl. 9'!A2</f>
        <v>Table 9. Open Pension Funds' Investment Portfolio (in PLN)</v>
      </c>
    </row>
    <row r="36" ht="15.75" customHeight="1">
      <c r="A36" s="29"/>
    </row>
    <row r="37" ht="15.75" customHeight="1">
      <c r="A37" s="30" t="str">
        <f>'Tabl. 10'!A1</f>
        <v>Tablica 10. Zestawienie poszczególnych instrumentów portfeli inwestycyjnych otwartych funduszy emerytalnych (w zł)</v>
      </c>
    </row>
    <row r="38" ht="15.75" customHeight="1">
      <c r="A38" s="31" t="str">
        <f>'Tabl. 10'!A2</f>
        <v>Table 10. List of Open Pension Funds' Investment Portfolio Instruments (in PLN)</v>
      </c>
    </row>
    <row r="39" ht="15.75" customHeight="1">
      <c r="A39" s="29"/>
    </row>
    <row r="40" ht="15.75" customHeight="1">
      <c r="A40" s="30" t="str">
        <f>'Tabl. 11'!A1</f>
        <v>Tablica 11. Bilanse otwartych funduszy emerytalnych (w zł)</v>
      </c>
    </row>
    <row r="41" ht="15.75" customHeight="1">
      <c r="A41" s="31" t="str">
        <f>'Tabl. 11'!A2</f>
        <v>Table 11. Open Pension Funds' Balance Sheets (in PLN)</v>
      </c>
    </row>
    <row r="42" ht="15.75" customHeight="1">
      <c r="A42" s="29"/>
    </row>
    <row r="43" ht="15.75" customHeight="1">
      <c r="A43" s="30" t="str">
        <f>'Tabl. 12'!A1</f>
        <v>Tablica 12. Rachunki zysków i strat otwartych funduszy emerytalnych (w zł)</v>
      </c>
    </row>
    <row r="44" ht="15.75" customHeight="1">
      <c r="A44" s="31" t="str">
        <f>'Tabl. 12'!A2</f>
        <v>Table 12. Open Pension Funds' Profit and Loss Statements</v>
      </c>
    </row>
    <row r="45" ht="15.75" customHeight="1">
      <c r="A45" s="29"/>
    </row>
    <row r="46" ht="15.75" customHeight="1">
      <c r="A46" s="30" t="s">
        <v>40</v>
      </c>
    </row>
    <row r="47" ht="15.75" customHeight="1">
      <c r="A47" s="31" t="s">
        <v>41</v>
      </c>
    </row>
    <row r="48" ht="15.75" customHeight="1">
      <c r="A48" s="29"/>
    </row>
    <row r="49" ht="15.75" customHeight="1">
      <c r="A49" s="30" t="s">
        <v>45</v>
      </c>
    </row>
    <row r="50" ht="15.75" customHeight="1">
      <c r="A50" s="31" t="s">
        <v>46</v>
      </c>
    </row>
    <row r="51" ht="15.75" customHeight="1">
      <c r="A51" s="29"/>
    </row>
    <row r="52" ht="15.75" customHeight="1">
      <c r="A52" s="30" t="s">
        <v>421</v>
      </c>
    </row>
    <row r="53" ht="15.75" customHeight="1">
      <c r="A53" s="31" t="s">
        <v>422</v>
      </c>
    </row>
    <row r="54" ht="15.75" customHeight="1">
      <c r="A54" s="29"/>
    </row>
    <row r="55" ht="15.75" customHeight="1">
      <c r="A55" s="29"/>
    </row>
    <row r="56" ht="15.75" customHeight="1">
      <c r="A56" s="29"/>
    </row>
    <row r="57" ht="15.75" customHeight="1">
      <c r="A57" s="29"/>
    </row>
    <row r="58" ht="15.75" customHeight="1">
      <c r="A58" s="29"/>
    </row>
    <row r="59" ht="15.75" customHeight="1">
      <c r="A59" s="29"/>
    </row>
    <row r="60" ht="15.75" customHeight="1">
      <c r="A60" s="29"/>
    </row>
    <row r="61" ht="15.75" customHeight="1">
      <c r="A61" s="29"/>
    </row>
    <row r="62" ht="15.75" customHeight="1">
      <c r="A62" s="29"/>
    </row>
    <row r="63" ht="15.75" customHeight="1">
      <c r="A63" s="15"/>
    </row>
    <row r="64" ht="15.75" customHeight="1">
      <c r="A64" s="15"/>
    </row>
    <row r="65" ht="15.75" customHeight="1">
      <c r="A65" s="15"/>
    </row>
    <row r="66" ht="15.75" customHeight="1">
      <c r="A66" s="15"/>
    </row>
    <row r="67" ht="15.75" customHeight="1">
      <c r="A67" s="15"/>
    </row>
    <row r="68" ht="15.75" customHeight="1">
      <c r="A68" s="15"/>
    </row>
    <row r="69" ht="15.75" customHeight="1">
      <c r="A69" s="15"/>
    </row>
    <row r="70" ht="15.75" customHeight="1">
      <c r="A70" s="15"/>
    </row>
    <row r="71" ht="15.75" customHeight="1">
      <c r="A71" s="15"/>
    </row>
    <row r="72" ht="15.75" customHeight="1">
      <c r="A72" s="15"/>
    </row>
  </sheetData>
  <sheetProtection/>
  <hyperlinks>
    <hyperlink ref="A4" location="'Tabl. 1'!A1" display="'Tabl. 1'!A1"/>
    <hyperlink ref="A5" location="'Tabl. 1'!A1" display="'Tabl. 1'!A1"/>
    <hyperlink ref="A10" location="'Tabl. 2'!A1" display="'Tabl. 2'!A1"/>
    <hyperlink ref="A11" location="'Tabl. 2'!A1" display="'Tabl. 2'!A1"/>
    <hyperlink ref="A13" location="'Tabl. 3'!A1" display="'Tabl. 3'!A1"/>
    <hyperlink ref="A14" location="'Tabl. 3'!A1" display="'Tabl. 3'!A1"/>
    <hyperlink ref="A16" location="'Tabl. 4'!A1" display="'Tabl. 4'!A1"/>
    <hyperlink ref="A17" location="'Tabl. 4'!A1" display="'Tabl. 4'!A1"/>
    <hyperlink ref="A19" location="'Tabl. 4a'!A1" display="'Tabl. 4a'!A1"/>
    <hyperlink ref="A20" location="'Tabl. 4a'!A1" display="'Tabl. 4a'!A1"/>
    <hyperlink ref="A25" location="'Tabl. 6'!A1" display="'Tabl. 6'!A1"/>
    <hyperlink ref="A26" location="'Tabl. 6'!A1" display="'Tabl. 6'!A1"/>
    <hyperlink ref="A31" location="'Tabl. 8'!A1" display="'Tabl. 8'!A1"/>
    <hyperlink ref="A32" location="'Tabl. 8'!A1" display="'Tabl. 8'!A1"/>
    <hyperlink ref="A34" location="'Tabl. 9'!A1" display="'Tabl. 9'!A1"/>
    <hyperlink ref="A35" location="'Tabl. 9'!A1" display="'Tabl. 9'!A1"/>
    <hyperlink ref="A40" location="'Tabl. 11'!A1" display="'Tabl. 11'!A1"/>
    <hyperlink ref="A41" location="'Tabl. 11'!A1" display="'Tabl. 11'!A1"/>
    <hyperlink ref="A43" location="'Tabl. 12'!A1" display="'Tabl. 12'!A1"/>
    <hyperlink ref="A44" location="'Tabl. 12'!A1" display="'Tabl. 12'!A1"/>
    <hyperlink ref="A46" location="'Tabl. 13'!A1" display="'Tabl. 13'!A1"/>
    <hyperlink ref="A47" location="'Tabl. 13'!A1" display="'Tabl. 13'!A1"/>
    <hyperlink ref="A49" location="'Tabl. 14'!A1" display="'Tabl. 14'!A1"/>
    <hyperlink ref="A50" location="'Tabl. 14'!A1" display="'Tabl. 14'!A1"/>
    <hyperlink ref="A52" location="'Tabl. 15'!A1" display="Tablica 15. Średni kapitał emerytalny członków OFE wg wieku i płci"/>
    <hyperlink ref="A53" location="'Tabl. 15'!A1" display="Table 15.  Average capital Open Pension Funds' Members by Age and Sex *)"/>
    <hyperlink ref="A22" location="'Tabl. 5'!B1" display="Tablica 5. Składki na ubezpieczenie emerytalne przekazywane przez ZUS do otwartych funduszy emerytalnych "/>
    <hyperlink ref="A23" location="'Tabl. 5'!B2" display="Table 5. Pension Contributions Transferred to Open Pension Funds by ZUS"/>
    <hyperlink ref="A37" location="'Tabl. 10'!A1" display="'Tabl. 10'!A1"/>
    <hyperlink ref="A38" location="'Tabl. 10'!A2" display="'Tabl. 10'!A2"/>
    <hyperlink ref="A28" location="'Tabl. 7'!A1" display="'Tabl. 7'!A1"/>
    <hyperlink ref="A29" location="'Tabl. 7'!A1" display="'Tabl. 7'!A1"/>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Arkusz4"/>
  <dimension ref="A1:K21"/>
  <sheetViews>
    <sheetView showGridLines="0" zoomScalePageLayoutView="0" workbookViewId="0" topLeftCell="A1">
      <selection activeCell="A1" sqref="A1"/>
    </sheetView>
  </sheetViews>
  <sheetFormatPr defaultColWidth="9.140625" defaultRowHeight="12.75"/>
  <cols>
    <col min="1" max="1" width="28.140625" style="37" customWidth="1"/>
    <col min="2" max="2" width="12.8515625" style="37" customWidth="1"/>
    <col min="3" max="7" width="11.140625" style="37" customWidth="1"/>
    <col min="8" max="8" width="11.28125" style="37" customWidth="1"/>
    <col min="9" max="9" width="11.421875" style="37" customWidth="1"/>
    <col min="10" max="10" width="13.57421875" style="37" customWidth="1"/>
    <col min="11" max="11" width="14.7109375" style="38" customWidth="1"/>
    <col min="12" max="16384" width="9.140625" style="37" customWidth="1"/>
  </cols>
  <sheetData>
    <row r="1" spans="1:11" ht="19.5" customHeight="1">
      <c r="A1" s="149" t="s">
        <v>53</v>
      </c>
      <c r="B1" s="36"/>
      <c r="C1" s="36"/>
      <c r="D1" s="36"/>
      <c r="E1" s="36"/>
      <c r="F1" s="36"/>
      <c r="G1" s="36"/>
      <c r="H1" s="36"/>
      <c r="I1" s="36"/>
      <c r="J1" s="36"/>
      <c r="K1" s="36"/>
    </row>
    <row r="2" spans="1:11" ht="19.5" customHeight="1">
      <c r="A2" s="150" t="s">
        <v>54</v>
      </c>
      <c r="B2" s="36"/>
      <c r="C2" s="36"/>
      <c r="D2" s="36"/>
      <c r="E2" s="36"/>
      <c r="F2" s="36"/>
      <c r="G2" s="36"/>
      <c r="H2" s="36"/>
      <c r="I2" s="36"/>
      <c r="J2" s="36"/>
      <c r="K2" s="36"/>
    </row>
    <row r="3" spans="1:11" ht="19.5" customHeight="1">
      <c r="A3" s="39" t="s">
        <v>475</v>
      </c>
      <c r="B3" s="36"/>
      <c r="C3" s="36"/>
      <c r="D3" s="36"/>
      <c r="E3" s="36"/>
      <c r="F3" s="36"/>
      <c r="G3" s="36"/>
      <c r="H3" s="36"/>
      <c r="I3" s="36"/>
      <c r="J3" s="36"/>
      <c r="K3" s="36"/>
    </row>
    <row r="4" spans="1:11" ht="21" customHeight="1">
      <c r="A4" s="186" t="s">
        <v>7</v>
      </c>
      <c r="B4" s="188" t="s">
        <v>57</v>
      </c>
      <c r="C4" s="189"/>
      <c r="D4" s="189"/>
      <c r="E4" s="189"/>
      <c r="F4" s="189"/>
      <c r="G4" s="189"/>
      <c r="H4" s="189"/>
      <c r="I4" s="189"/>
      <c r="J4" s="190"/>
      <c r="K4" s="191" t="s">
        <v>58</v>
      </c>
    </row>
    <row r="5" spans="1:11" ht="21" customHeight="1">
      <c r="A5" s="187"/>
      <c r="B5" s="43" t="s">
        <v>59</v>
      </c>
      <c r="C5" s="43" t="s">
        <v>60</v>
      </c>
      <c r="D5" s="43" t="s">
        <v>61</v>
      </c>
      <c r="E5" s="43" t="s">
        <v>62</v>
      </c>
      <c r="F5" s="43" t="s">
        <v>63</v>
      </c>
      <c r="G5" s="43" t="s">
        <v>64</v>
      </c>
      <c r="H5" s="43" t="s">
        <v>65</v>
      </c>
      <c r="I5" s="43" t="s">
        <v>66</v>
      </c>
      <c r="J5" s="43" t="s">
        <v>67</v>
      </c>
      <c r="K5" s="192"/>
    </row>
    <row r="6" spans="1:11" ht="19.5" customHeight="1">
      <c r="A6" s="40" t="s">
        <v>69</v>
      </c>
      <c r="B6" s="41">
        <v>2</v>
      </c>
      <c r="C6" s="41">
        <v>64</v>
      </c>
      <c r="D6" s="41">
        <v>27009</v>
      </c>
      <c r="E6" s="41">
        <v>177040</v>
      </c>
      <c r="F6" s="41">
        <v>326411</v>
      </c>
      <c r="G6" s="41">
        <v>361871</v>
      </c>
      <c r="H6" s="41">
        <v>320455</v>
      </c>
      <c r="I6" s="41">
        <v>241847</v>
      </c>
      <c r="J6" s="41">
        <v>322192</v>
      </c>
      <c r="K6" s="41">
        <v>1776891</v>
      </c>
    </row>
    <row r="7" spans="1:11" ht="19.5" customHeight="1">
      <c r="A7" s="44" t="s">
        <v>71</v>
      </c>
      <c r="B7" s="45">
        <v>4</v>
      </c>
      <c r="C7" s="45">
        <v>5</v>
      </c>
      <c r="D7" s="45">
        <v>65905</v>
      </c>
      <c r="E7" s="45">
        <v>237326</v>
      </c>
      <c r="F7" s="45">
        <v>197005</v>
      </c>
      <c r="G7" s="45">
        <v>162304</v>
      </c>
      <c r="H7" s="45">
        <v>135629</v>
      </c>
      <c r="I7" s="45">
        <v>107858</v>
      </c>
      <c r="J7" s="45">
        <v>125982</v>
      </c>
      <c r="K7" s="45">
        <v>1032018</v>
      </c>
    </row>
    <row r="8" spans="1:11" ht="19.5" customHeight="1">
      <c r="A8" s="40" t="s">
        <v>470</v>
      </c>
      <c r="B8" s="41">
        <v>1</v>
      </c>
      <c r="C8" s="41">
        <v>5</v>
      </c>
      <c r="D8" s="41">
        <v>4592</v>
      </c>
      <c r="E8" s="41">
        <v>121163</v>
      </c>
      <c r="F8" s="41">
        <v>263517</v>
      </c>
      <c r="G8" s="41">
        <v>401756</v>
      </c>
      <c r="H8" s="41">
        <v>555072</v>
      </c>
      <c r="I8" s="41">
        <v>467143</v>
      </c>
      <c r="J8" s="41">
        <v>682816</v>
      </c>
      <c r="K8" s="41">
        <v>2496065</v>
      </c>
    </row>
    <row r="9" spans="1:11" ht="19.5" customHeight="1">
      <c r="A9" s="44" t="s">
        <v>74</v>
      </c>
      <c r="B9" s="45"/>
      <c r="C9" s="45">
        <v>2</v>
      </c>
      <c r="D9" s="45">
        <v>4841</v>
      </c>
      <c r="E9" s="45">
        <v>125890</v>
      </c>
      <c r="F9" s="45">
        <v>219777</v>
      </c>
      <c r="G9" s="45">
        <v>216839</v>
      </c>
      <c r="H9" s="45">
        <v>190305</v>
      </c>
      <c r="I9" s="45">
        <v>152697</v>
      </c>
      <c r="J9" s="45">
        <v>195991</v>
      </c>
      <c r="K9" s="45">
        <v>1106342</v>
      </c>
    </row>
    <row r="10" spans="1:11" ht="19.5" customHeight="1">
      <c r="A10" s="40" t="s">
        <v>77</v>
      </c>
      <c r="B10" s="41"/>
      <c r="C10" s="41">
        <v>14</v>
      </c>
      <c r="D10" s="41">
        <v>14031</v>
      </c>
      <c r="E10" s="41">
        <v>123725</v>
      </c>
      <c r="F10" s="41">
        <v>228814</v>
      </c>
      <c r="G10" s="41">
        <v>181876</v>
      </c>
      <c r="H10" s="41">
        <v>137526</v>
      </c>
      <c r="I10" s="41">
        <v>114917</v>
      </c>
      <c r="J10" s="41">
        <v>158668</v>
      </c>
      <c r="K10" s="41">
        <v>959571</v>
      </c>
    </row>
    <row r="11" spans="1:11" ht="19.5" customHeight="1">
      <c r="A11" s="44" t="s">
        <v>433</v>
      </c>
      <c r="B11" s="45"/>
      <c r="C11" s="45"/>
      <c r="D11" s="45">
        <v>84616</v>
      </c>
      <c r="E11" s="45">
        <v>262165</v>
      </c>
      <c r="F11" s="45">
        <v>285681</v>
      </c>
      <c r="G11" s="45">
        <v>235948</v>
      </c>
      <c r="H11" s="45">
        <v>209419</v>
      </c>
      <c r="I11" s="45">
        <v>175052</v>
      </c>
      <c r="J11" s="45">
        <v>263920</v>
      </c>
      <c r="K11" s="45">
        <v>1516801</v>
      </c>
    </row>
    <row r="12" spans="1:11" ht="19.5" customHeight="1">
      <c r="A12" s="40" t="s">
        <v>432</v>
      </c>
      <c r="B12" s="41"/>
      <c r="C12" s="41">
        <v>7</v>
      </c>
      <c r="D12" s="41">
        <v>12850</v>
      </c>
      <c r="E12" s="41">
        <v>145586</v>
      </c>
      <c r="F12" s="41">
        <v>549434</v>
      </c>
      <c r="G12" s="41">
        <v>690943</v>
      </c>
      <c r="H12" s="41">
        <v>563909</v>
      </c>
      <c r="I12" s="41">
        <v>421104</v>
      </c>
      <c r="J12" s="41">
        <v>561172</v>
      </c>
      <c r="K12" s="41">
        <v>2945005</v>
      </c>
    </row>
    <row r="13" spans="1:11" ht="19.5" customHeight="1">
      <c r="A13" s="44" t="s">
        <v>75</v>
      </c>
      <c r="B13" s="45">
        <v>8</v>
      </c>
      <c r="C13" s="45">
        <v>2</v>
      </c>
      <c r="D13" s="45">
        <v>17854</v>
      </c>
      <c r="E13" s="45">
        <v>91239</v>
      </c>
      <c r="F13" s="45">
        <v>167787</v>
      </c>
      <c r="G13" s="45">
        <v>200213</v>
      </c>
      <c r="H13" s="45">
        <v>150539</v>
      </c>
      <c r="I13" s="45">
        <v>119320</v>
      </c>
      <c r="J13" s="45">
        <v>154467</v>
      </c>
      <c r="K13" s="45">
        <v>901429</v>
      </c>
    </row>
    <row r="14" spans="1:11" ht="19.5" customHeight="1">
      <c r="A14" s="40" t="s">
        <v>79</v>
      </c>
      <c r="B14" s="41"/>
      <c r="C14" s="41">
        <v>3</v>
      </c>
      <c r="D14" s="41">
        <v>4121</v>
      </c>
      <c r="E14" s="41">
        <v>89073</v>
      </c>
      <c r="F14" s="41">
        <v>127564</v>
      </c>
      <c r="G14" s="41">
        <v>103203</v>
      </c>
      <c r="H14" s="41">
        <v>76555</v>
      </c>
      <c r="I14" s="41">
        <v>68265</v>
      </c>
      <c r="J14" s="41">
        <v>92484</v>
      </c>
      <c r="K14" s="41">
        <v>561268</v>
      </c>
    </row>
    <row r="15" spans="1:11" ht="19.5" customHeight="1">
      <c r="A15" s="44" t="s">
        <v>81</v>
      </c>
      <c r="B15" s="45"/>
      <c r="C15" s="45">
        <v>6</v>
      </c>
      <c r="D15" s="45">
        <v>22172</v>
      </c>
      <c r="E15" s="45">
        <v>156394</v>
      </c>
      <c r="F15" s="45">
        <v>367583</v>
      </c>
      <c r="G15" s="45">
        <v>475215</v>
      </c>
      <c r="H15" s="45">
        <v>428133</v>
      </c>
      <c r="I15" s="45">
        <v>344697</v>
      </c>
      <c r="J15" s="45">
        <v>580792</v>
      </c>
      <c r="K15" s="45">
        <v>2374992</v>
      </c>
    </row>
    <row r="16" spans="1:11" ht="19.5" customHeight="1">
      <c r="A16" s="151" t="s">
        <v>58</v>
      </c>
      <c r="B16" s="152">
        <v>15</v>
      </c>
      <c r="C16" s="152">
        <v>108</v>
      </c>
      <c r="D16" s="152">
        <v>257991</v>
      </c>
      <c r="E16" s="152">
        <v>1529601</v>
      </c>
      <c r="F16" s="152">
        <v>2733573</v>
      </c>
      <c r="G16" s="152">
        <v>3030168</v>
      </c>
      <c r="H16" s="152">
        <v>2767542</v>
      </c>
      <c r="I16" s="152">
        <v>2212900</v>
      </c>
      <c r="J16" s="152">
        <v>3138484</v>
      </c>
      <c r="K16" s="152">
        <v>15670382</v>
      </c>
    </row>
    <row r="17" ht="19.5" customHeight="1">
      <c r="K17" s="37"/>
    </row>
    <row r="18" spans="1:10" ht="12.75" customHeight="1">
      <c r="A18" s="42" t="s">
        <v>82</v>
      </c>
      <c r="B18" s="38"/>
      <c r="C18" s="38"/>
      <c r="D18" s="38"/>
      <c r="E18" s="38"/>
      <c r="F18" s="38"/>
      <c r="G18" s="38"/>
      <c r="H18" s="38"/>
      <c r="I18" s="38"/>
      <c r="J18" s="38"/>
    </row>
    <row r="19" spans="1:10" ht="12.75" customHeight="1">
      <c r="A19" s="38"/>
      <c r="B19" s="38"/>
      <c r="C19" s="38"/>
      <c r="D19" s="38"/>
      <c r="E19" s="38"/>
      <c r="F19" s="38"/>
      <c r="G19" s="38"/>
      <c r="H19" s="38"/>
      <c r="I19" s="38"/>
      <c r="J19" s="38"/>
    </row>
    <row r="20" spans="1:10" ht="12.75" customHeight="1">
      <c r="A20" s="38" t="s">
        <v>83</v>
      </c>
      <c r="B20" s="38"/>
      <c r="C20" s="38"/>
      <c r="D20" s="38"/>
      <c r="E20" s="38"/>
      <c r="F20" s="38"/>
      <c r="G20" s="38"/>
      <c r="H20" s="38"/>
      <c r="I20" s="38"/>
      <c r="J20" s="38"/>
    </row>
    <row r="21" spans="1:10" ht="12.75" customHeight="1">
      <c r="A21" s="38" t="s">
        <v>84</v>
      </c>
      <c r="B21" s="38"/>
      <c r="C21" s="38"/>
      <c r="D21" s="38"/>
      <c r="E21" s="38"/>
      <c r="F21" s="38"/>
      <c r="G21" s="38"/>
      <c r="H21" s="38"/>
      <c r="I21" s="38"/>
      <c r="J21" s="38"/>
    </row>
    <row r="22" ht="12.75" customHeight="1"/>
    <row r="23" ht="12.75" customHeight="1"/>
    <row r="24" ht="12.75" customHeight="1"/>
  </sheetData>
  <sheetProtection/>
  <mergeCells count="3">
    <mergeCell ref="A4:A5"/>
    <mergeCell ref="B4:J4"/>
    <mergeCell ref="K4:K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Arkusz5"/>
  <dimension ref="A1:V25"/>
  <sheetViews>
    <sheetView showGridLines="0" zoomScalePageLayoutView="0" workbookViewId="0" topLeftCell="A1">
      <selection activeCell="A1" sqref="A1"/>
    </sheetView>
  </sheetViews>
  <sheetFormatPr defaultColWidth="9.140625" defaultRowHeight="12.75"/>
  <cols>
    <col min="1" max="1" width="26.7109375" style="37" customWidth="1"/>
    <col min="2" max="21" width="10.8515625" style="37" customWidth="1"/>
    <col min="22" max="22" width="10.8515625" style="38" customWidth="1"/>
    <col min="23" max="16384" width="9.140625" style="37" customWidth="1"/>
  </cols>
  <sheetData>
    <row r="1" spans="1:22" ht="19.5" customHeight="1">
      <c r="A1" s="149" t="s">
        <v>85</v>
      </c>
      <c r="B1" s="46"/>
      <c r="C1" s="46"/>
      <c r="D1" s="46"/>
      <c r="E1" s="46"/>
      <c r="F1" s="46"/>
      <c r="G1" s="46"/>
      <c r="H1" s="46"/>
      <c r="I1" s="46"/>
      <c r="J1" s="46"/>
      <c r="K1" s="46"/>
      <c r="L1" s="46"/>
      <c r="M1" s="46"/>
      <c r="N1" s="46"/>
      <c r="O1" s="46"/>
      <c r="P1" s="46"/>
      <c r="Q1" s="46"/>
      <c r="R1" s="46"/>
      <c r="S1" s="46"/>
      <c r="T1" s="46"/>
      <c r="U1" s="46"/>
      <c r="V1" s="46"/>
    </row>
    <row r="2" spans="1:22" ht="19.5" customHeight="1">
      <c r="A2" s="150" t="s">
        <v>86</v>
      </c>
      <c r="B2" s="46"/>
      <c r="C2" s="46"/>
      <c r="D2" s="46"/>
      <c r="E2" s="46"/>
      <c r="F2" s="46"/>
      <c r="G2" s="46"/>
      <c r="H2" s="46"/>
      <c r="I2" s="46"/>
      <c r="J2" s="46"/>
      <c r="K2" s="46"/>
      <c r="L2" s="46"/>
      <c r="M2" s="46"/>
      <c r="N2" s="46"/>
      <c r="O2" s="46"/>
      <c r="P2" s="46"/>
      <c r="Q2" s="46"/>
      <c r="R2" s="46"/>
      <c r="S2" s="46"/>
      <c r="T2" s="46"/>
      <c r="U2" s="46"/>
      <c r="V2" s="46"/>
    </row>
    <row r="3" spans="1:22" ht="19.5" customHeight="1">
      <c r="A3" s="39" t="s">
        <v>475</v>
      </c>
      <c r="B3" s="46"/>
      <c r="C3" s="46"/>
      <c r="D3" s="46"/>
      <c r="E3" s="46"/>
      <c r="F3" s="46"/>
      <c r="G3" s="46"/>
      <c r="H3" s="46"/>
      <c r="I3" s="46"/>
      <c r="J3" s="46"/>
      <c r="K3" s="46"/>
      <c r="L3" s="46"/>
      <c r="M3" s="46"/>
      <c r="N3" s="46"/>
      <c r="O3" s="46"/>
      <c r="P3" s="46"/>
      <c r="Q3" s="46"/>
      <c r="R3" s="46"/>
      <c r="S3" s="46"/>
      <c r="T3" s="46"/>
      <c r="U3" s="46"/>
      <c r="V3" s="46"/>
    </row>
    <row r="4" spans="1:22" ht="18.75" customHeight="1">
      <c r="A4" s="191" t="s">
        <v>55</v>
      </c>
      <c r="B4" s="195" t="s">
        <v>59</v>
      </c>
      <c r="C4" s="196"/>
      <c r="D4" s="195" t="s">
        <v>87</v>
      </c>
      <c r="E4" s="196"/>
      <c r="F4" s="195" t="s">
        <v>88</v>
      </c>
      <c r="G4" s="196"/>
      <c r="H4" s="195" t="s">
        <v>89</v>
      </c>
      <c r="I4" s="196"/>
      <c r="J4" s="195" t="s">
        <v>90</v>
      </c>
      <c r="K4" s="196"/>
      <c r="L4" s="195" t="s">
        <v>91</v>
      </c>
      <c r="M4" s="196"/>
      <c r="N4" s="195" t="s">
        <v>92</v>
      </c>
      <c r="O4" s="196"/>
      <c r="P4" s="195" t="s">
        <v>93</v>
      </c>
      <c r="Q4" s="196"/>
      <c r="R4" s="195" t="s">
        <v>67</v>
      </c>
      <c r="S4" s="196"/>
      <c r="T4" s="199" t="s">
        <v>94</v>
      </c>
      <c r="U4" s="200"/>
      <c r="V4" s="201"/>
    </row>
    <row r="5" spans="1:22" ht="16.5" customHeight="1">
      <c r="A5" s="193"/>
      <c r="B5" s="197" t="s">
        <v>95</v>
      </c>
      <c r="C5" s="198"/>
      <c r="D5" s="197" t="s">
        <v>96</v>
      </c>
      <c r="E5" s="198"/>
      <c r="F5" s="197" t="s">
        <v>97</v>
      </c>
      <c r="G5" s="198"/>
      <c r="H5" s="197" t="s">
        <v>98</v>
      </c>
      <c r="I5" s="198"/>
      <c r="J5" s="197" t="s">
        <v>99</v>
      </c>
      <c r="K5" s="198"/>
      <c r="L5" s="197" t="s">
        <v>100</v>
      </c>
      <c r="M5" s="198"/>
      <c r="N5" s="197" t="s">
        <v>101</v>
      </c>
      <c r="O5" s="198"/>
      <c r="P5" s="197" t="s">
        <v>102</v>
      </c>
      <c r="Q5" s="198"/>
      <c r="R5" s="197" t="s">
        <v>103</v>
      </c>
      <c r="S5" s="198"/>
      <c r="T5" s="197" t="s">
        <v>104</v>
      </c>
      <c r="U5" s="202"/>
      <c r="V5" s="198"/>
    </row>
    <row r="6" spans="1:22" ht="18.75" customHeight="1">
      <c r="A6" s="194" t="s">
        <v>56</v>
      </c>
      <c r="B6" s="170" t="s">
        <v>155</v>
      </c>
      <c r="C6" s="170" t="s">
        <v>156</v>
      </c>
      <c r="D6" s="170" t="s">
        <v>155</v>
      </c>
      <c r="E6" s="170" t="s">
        <v>156</v>
      </c>
      <c r="F6" s="170" t="s">
        <v>155</v>
      </c>
      <c r="G6" s="170" t="s">
        <v>156</v>
      </c>
      <c r="H6" s="170" t="s">
        <v>155</v>
      </c>
      <c r="I6" s="170" t="s">
        <v>156</v>
      </c>
      <c r="J6" s="170" t="s">
        <v>155</v>
      </c>
      <c r="K6" s="170" t="s">
        <v>156</v>
      </c>
      <c r="L6" s="170" t="s">
        <v>155</v>
      </c>
      <c r="M6" s="170" t="s">
        <v>156</v>
      </c>
      <c r="N6" s="170" t="s">
        <v>155</v>
      </c>
      <c r="O6" s="170" t="s">
        <v>156</v>
      </c>
      <c r="P6" s="170" t="s">
        <v>155</v>
      </c>
      <c r="Q6" s="170" t="s">
        <v>156</v>
      </c>
      <c r="R6" s="170" t="s">
        <v>155</v>
      </c>
      <c r="S6" s="170" t="s">
        <v>156</v>
      </c>
      <c r="T6" s="170" t="s">
        <v>155</v>
      </c>
      <c r="U6" s="170" t="s">
        <v>156</v>
      </c>
      <c r="V6" s="170" t="s">
        <v>50</v>
      </c>
    </row>
    <row r="7" spans="1:22" ht="16.5" customHeight="1">
      <c r="A7" s="194"/>
      <c r="B7" s="172" t="s">
        <v>157</v>
      </c>
      <c r="C7" s="172" t="s">
        <v>158</v>
      </c>
      <c r="D7" s="172" t="s">
        <v>157</v>
      </c>
      <c r="E7" s="172" t="s">
        <v>158</v>
      </c>
      <c r="F7" s="172" t="s">
        <v>157</v>
      </c>
      <c r="G7" s="172" t="s">
        <v>158</v>
      </c>
      <c r="H7" s="172" t="s">
        <v>157</v>
      </c>
      <c r="I7" s="172" t="s">
        <v>158</v>
      </c>
      <c r="J7" s="172" t="s">
        <v>157</v>
      </c>
      <c r="K7" s="172" t="s">
        <v>158</v>
      </c>
      <c r="L7" s="172" t="s">
        <v>157</v>
      </c>
      <c r="M7" s="172" t="s">
        <v>158</v>
      </c>
      <c r="N7" s="172" t="s">
        <v>157</v>
      </c>
      <c r="O7" s="172" t="s">
        <v>158</v>
      </c>
      <c r="P7" s="172" t="s">
        <v>157</v>
      </c>
      <c r="Q7" s="172" t="s">
        <v>158</v>
      </c>
      <c r="R7" s="172" t="s">
        <v>157</v>
      </c>
      <c r="S7" s="172" t="s">
        <v>158</v>
      </c>
      <c r="T7" s="172" t="s">
        <v>157</v>
      </c>
      <c r="U7" s="172" t="s">
        <v>158</v>
      </c>
      <c r="V7" s="172" t="s">
        <v>51</v>
      </c>
    </row>
    <row r="8" spans="1:22" ht="19.5" customHeight="1">
      <c r="A8" s="50" t="s">
        <v>69</v>
      </c>
      <c r="B8" s="51">
        <v>2</v>
      </c>
      <c r="C8" s="51"/>
      <c r="D8" s="51">
        <v>31</v>
      </c>
      <c r="E8" s="51">
        <v>33</v>
      </c>
      <c r="F8" s="51">
        <v>15692</v>
      </c>
      <c r="G8" s="51">
        <v>11317</v>
      </c>
      <c r="H8" s="51">
        <v>87418</v>
      </c>
      <c r="I8" s="51">
        <v>89622</v>
      </c>
      <c r="J8" s="51">
        <v>151921</v>
      </c>
      <c r="K8" s="51">
        <v>174490</v>
      </c>
      <c r="L8" s="51">
        <v>193995</v>
      </c>
      <c r="M8" s="51">
        <v>167876</v>
      </c>
      <c r="N8" s="51">
        <v>173201</v>
      </c>
      <c r="O8" s="51">
        <v>147254</v>
      </c>
      <c r="P8" s="51">
        <v>125036</v>
      </c>
      <c r="Q8" s="51">
        <v>116811</v>
      </c>
      <c r="R8" s="51">
        <v>191721</v>
      </c>
      <c r="S8" s="51">
        <v>130471</v>
      </c>
      <c r="T8" s="51">
        <v>939017</v>
      </c>
      <c r="U8" s="51">
        <v>837874</v>
      </c>
      <c r="V8" s="51">
        <v>1776891</v>
      </c>
    </row>
    <row r="9" spans="1:22" ht="19.5" customHeight="1">
      <c r="A9" s="53" t="s">
        <v>71</v>
      </c>
      <c r="B9" s="54">
        <v>2</v>
      </c>
      <c r="C9" s="54">
        <v>2</v>
      </c>
      <c r="D9" s="54">
        <v>3</v>
      </c>
      <c r="E9" s="54">
        <v>2</v>
      </c>
      <c r="F9" s="54">
        <v>38674</v>
      </c>
      <c r="G9" s="54">
        <v>27231</v>
      </c>
      <c r="H9" s="54">
        <v>134679</v>
      </c>
      <c r="I9" s="54">
        <v>102647</v>
      </c>
      <c r="J9" s="54">
        <v>108024</v>
      </c>
      <c r="K9" s="54">
        <v>88981</v>
      </c>
      <c r="L9" s="54">
        <v>90121</v>
      </c>
      <c r="M9" s="54">
        <v>72183</v>
      </c>
      <c r="N9" s="54">
        <v>72396</v>
      </c>
      <c r="O9" s="54">
        <v>63233</v>
      </c>
      <c r="P9" s="54">
        <v>56574</v>
      </c>
      <c r="Q9" s="54">
        <v>51284</v>
      </c>
      <c r="R9" s="54">
        <v>76246</v>
      </c>
      <c r="S9" s="54">
        <v>49736</v>
      </c>
      <c r="T9" s="54">
        <v>576719</v>
      </c>
      <c r="U9" s="54">
        <v>455299</v>
      </c>
      <c r="V9" s="54">
        <v>1032018</v>
      </c>
    </row>
    <row r="10" spans="1:22" ht="19.5" customHeight="1">
      <c r="A10" s="50" t="s">
        <v>470</v>
      </c>
      <c r="B10" s="51"/>
      <c r="C10" s="51">
        <v>1</v>
      </c>
      <c r="D10" s="51">
        <v>3</v>
      </c>
      <c r="E10" s="51">
        <v>2</v>
      </c>
      <c r="F10" s="51">
        <v>2679</v>
      </c>
      <c r="G10" s="51">
        <v>1913</v>
      </c>
      <c r="H10" s="51">
        <v>63939</v>
      </c>
      <c r="I10" s="51">
        <v>57224</v>
      </c>
      <c r="J10" s="51">
        <v>126708</v>
      </c>
      <c r="K10" s="51">
        <v>136809</v>
      </c>
      <c r="L10" s="51">
        <v>199355</v>
      </c>
      <c r="M10" s="51">
        <v>202401</v>
      </c>
      <c r="N10" s="51">
        <v>281553</v>
      </c>
      <c r="O10" s="51">
        <v>273519</v>
      </c>
      <c r="P10" s="51">
        <v>237177</v>
      </c>
      <c r="Q10" s="51">
        <v>229966</v>
      </c>
      <c r="R10" s="51">
        <v>399660</v>
      </c>
      <c r="S10" s="51">
        <v>283156</v>
      </c>
      <c r="T10" s="51">
        <v>1311074</v>
      </c>
      <c r="U10" s="51">
        <v>1184991</v>
      </c>
      <c r="V10" s="51">
        <v>2496065</v>
      </c>
    </row>
    <row r="11" spans="1:22" ht="19.5" customHeight="1">
      <c r="A11" s="53" t="s">
        <v>74</v>
      </c>
      <c r="B11" s="54"/>
      <c r="C11" s="54"/>
      <c r="D11" s="54">
        <v>1</v>
      </c>
      <c r="E11" s="54">
        <v>1</v>
      </c>
      <c r="F11" s="54">
        <v>2849</v>
      </c>
      <c r="G11" s="54">
        <v>1992</v>
      </c>
      <c r="H11" s="54">
        <v>69036</v>
      </c>
      <c r="I11" s="54">
        <v>56854</v>
      </c>
      <c r="J11" s="54">
        <v>114519</v>
      </c>
      <c r="K11" s="54">
        <v>105258</v>
      </c>
      <c r="L11" s="54">
        <v>111446</v>
      </c>
      <c r="M11" s="54">
        <v>105393</v>
      </c>
      <c r="N11" s="54">
        <v>93734</v>
      </c>
      <c r="O11" s="54">
        <v>96571</v>
      </c>
      <c r="P11" s="54">
        <v>72298</v>
      </c>
      <c r="Q11" s="54">
        <v>80399</v>
      </c>
      <c r="R11" s="54">
        <v>107713</v>
      </c>
      <c r="S11" s="54">
        <v>88278</v>
      </c>
      <c r="T11" s="54">
        <v>571596</v>
      </c>
      <c r="U11" s="54">
        <v>534746</v>
      </c>
      <c r="V11" s="54">
        <v>1106342</v>
      </c>
    </row>
    <row r="12" spans="1:22" ht="19.5" customHeight="1">
      <c r="A12" s="50" t="s">
        <v>77</v>
      </c>
      <c r="B12" s="51"/>
      <c r="C12" s="51"/>
      <c r="D12" s="51">
        <v>8</v>
      </c>
      <c r="E12" s="51">
        <v>6</v>
      </c>
      <c r="F12" s="51">
        <v>8827</v>
      </c>
      <c r="G12" s="51">
        <v>5204</v>
      </c>
      <c r="H12" s="51">
        <v>70462</v>
      </c>
      <c r="I12" s="51">
        <v>53263</v>
      </c>
      <c r="J12" s="51">
        <v>120312</v>
      </c>
      <c r="K12" s="51">
        <v>108502</v>
      </c>
      <c r="L12" s="51">
        <v>96645</v>
      </c>
      <c r="M12" s="51">
        <v>85231</v>
      </c>
      <c r="N12" s="51">
        <v>71953</v>
      </c>
      <c r="O12" s="51">
        <v>65573</v>
      </c>
      <c r="P12" s="51">
        <v>58258</v>
      </c>
      <c r="Q12" s="51">
        <v>56659</v>
      </c>
      <c r="R12" s="51">
        <v>94560</v>
      </c>
      <c r="S12" s="51">
        <v>64108</v>
      </c>
      <c r="T12" s="51">
        <v>521025</v>
      </c>
      <c r="U12" s="51">
        <v>438546</v>
      </c>
      <c r="V12" s="51">
        <v>959571</v>
      </c>
    </row>
    <row r="13" spans="1:22" ht="19.5" customHeight="1">
      <c r="A13" s="53" t="s">
        <v>433</v>
      </c>
      <c r="B13" s="54"/>
      <c r="C13" s="54"/>
      <c r="D13" s="54"/>
      <c r="E13" s="54"/>
      <c r="F13" s="54">
        <v>51017</v>
      </c>
      <c r="G13" s="54">
        <v>33599</v>
      </c>
      <c r="H13" s="54">
        <v>144753</v>
      </c>
      <c r="I13" s="54">
        <v>117412</v>
      </c>
      <c r="J13" s="54">
        <v>165285</v>
      </c>
      <c r="K13" s="54">
        <v>120396</v>
      </c>
      <c r="L13" s="54">
        <v>130762</v>
      </c>
      <c r="M13" s="54">
        <v>105186</v>
      </c>
      <c r="N13" s="54">
        <v>110629</v>
      </c>
      <c r="O13" s="54">
        <v>98790</v>
      </c>
      <c r="P13" s="54">
        <v>90866</v>
      </c>
      <c r="Q13" s="54">
        <v>84186</v>
      </c>
      <c r="R13" s="54">
        <v>158484</v>
      </c>
      <c r="S13" s="54">
        <v>105436</v>
      </c>
      <c r="T13" s="54">
        <v>851796</v>
      </c>
      <c r="U13" s="54">
        <v>665005</v>
      </c>
      <c r="V13" s="54">
        <v>1516801</v>
      </c>
    </row>
    <row r="14" spans="1:22" ht="19.5" customHeight="1">
      <c r="A14" s="50" t="s">
        <v>432</v>
      </c>
      <c r="B14" s="51"/>
      <c r="C14" s="51"/>
      <c r="D14" s="51">
        <v>5</v>
      </c>
      <c r="E14" s="51">
        <v>2</v>
      </c>
      <c r="F14" s="51">
        <v>7661</v>
      </c>
      <c r="G14" s="51">
        <v>5189</v>
      </c>
      <c r="H14" s="51">
        <v>73480</v>
      </c>
      <c r="I14" s="51">
        <v>72106</v>
      </c>
      <c r="J14" s="51">
        <v>266307</v>
      </c>
      <c r="K14" s="51">
        <v>283127</v>
      </c>
      <c r="L14" s="51">
        <v>336151</v>
      </c>
      <c r="M14" s="51">
        <v>354792</v>
      </c>
      <c r="N14" s="51">
        <v>279480</v>
      </c>
      <c r="O14" s="51">
        <v>284429</v>
      </c>
      <c r="P14" s="51">
        <v>207904</v>
      </c>
      <c r="Q14" s="51">
        <v>213200</v>
      </c>
      <c r="R14" s="51">
        <v>317390</v>
      </c>
      <c r="S14" s="51">
        <v>243782</v>
      </c>
      <c r="T14" s="51">
        <v>1488378</v>
      </c>
      <c r="U14" s="51">
        <v>1456627</v>
      </c>
      <c r="V14" s="51">
        <v>2945005</v>
      </c>
    </row>
    <row r="15" spans="1:22" ht="19.5" customHeight="1">
      <c r="A15" s="53" t="s">
        <v>75</v>
      </c>
      <c r="B15" s="54">
        <v>4</v>
      </c>
      <c r="C15" s="54">
        <v>4</v>
      </c>
      <c r="D15" s="54">
        <v>2</v>
      </c>
      <c r="E15" s="54"/>
      <c r="F15" s="54">
        <v>10879</v>
      </c>
      <c r="G15" s="54">
        <v>6975</v>
      </c>
      <c r="H15" s="54">
        <v>52448</v>
      </c>
      <c r="I15" s="54">
        <v>38791</v>
      </c>
      <c r="J15" s="54">
        <v>93620</v>
      </c>
      <c r="K15" s="54">
        <v>74167</v>
      </c>
      <c r="L15" s="54">
        <v>114613</v>
      </c>
      <c r="M15" s="54">
        <v>85600</v>
      </c>
      <c r="N15" s="54">
        <v>83249</v>
      </c>
      <c r="O15" s="54">
        <v>67290</v>
      </c>
      <c r="P15" s="54">
        <v>63551</v>
      </c>
      <c r="Q15" s="54">
        <v>55769</v>
      </c>
      <c r="R15" s="54">
        <v>94668</v>
      </c>
      <c r="S15" s="54">
        <v>59799</v>
      </c>
      <c r="T15" s="54">
        <v>513034</v>
      </c>
      <c r="U15" s="54">
        <v>388395</v>
      </c>
      <c r="V15" s="54">
        <v>901429</v>
      </c>
    </row>
    <row r="16" spans="1:22" ht="19.5" customHeight="1">
      <c r="A16" s="50" t="s">
        <v>79</v>
      </c>
      <c r="B16" s="51"/>
      <c r="C16" s="51"/>
      <c r="D16" s="51">
        <v>1</v>
      </c>
      <c r="E16" s="51">
        <v>2</v>
      </c>
      <c r="F16" s="51">
        <v>2537</v>
      </c>
      <c r="G16" s="51">
        <v>1584</v>
      </c>
      <c r="H16" s="51">
        <v>53522</v>
      </c>
      <c r="I16" s="51">
        <v>35551</v>
      </c>
      <c r="J16" s="51">
        <v>71644</v>
      </c>
      <c r="K16" s="51">
        <v>55920</v>
      </c>
      <c r="L16" s="51">
        <v>52712</v>
      </c>
      <c r="M16" s="51">
        <v>50491</v>
      </c>
      <c r="N16" s="51">
        <v>37227</v>
      </c>
      <c r="O16" s="51">
        <v>39328</v>
      </c>
      <c r="P16" s="51">
        <v>31417</v>
      </c>
      <c r="Q16" s="51">
        <v>36848</v>
      </c>
      <c r="R16" s="51">
        <v>52550</v>
      </c>
      <c r="S16" s="51">
        <v>39934</v>
      </c>
      <c r="T16" s="51">
        <v>301610</v>
      </c>
      <c r="U16" s="51">
        <v>259658</v>
      </c>
      <c r="V16" s="51">
        <v>561268</v>
      </c>
    </row>
    <row r="17" spans="1:22" ht="19.5" customHeight="1">
      <c r="A17" s="53" t="s">
        <v>81</v>
      </c>
      <c r="B17" s="54"/>
      <c r="C17" s="54"/>
      <c r="D17" s="54">
        <v>5</v>
      </c>
      <c r="E17" s="54">
        <v>1</v>
      </c>
      <c r="F17" s="54">
        <v>13345</v>
      </c>
      <c r="G17" s="54">
        <v>8827</v>
      </c>
      <c r="H17" s="54">
        <v>87432</v>
      </c>
      <c r="I17" s="54">
        <v>68962</v>
      </c>
      <c r="J17" s="54">
        <v>195522</v>
      </c>
      <c r="K17" s="54">
        <v>172061</v>
      </c>
      <c r="L17" s="54">
        <v>243309</v>
      </c>
      <c r="M17" s="54">
        <v>231906</v>
      </c>
      <c r="N17" s="54">
        <v>219242</v>
      </c>
      <c r="O17" s="54">
        <v>208891</v>
      </c>
      <c r="P17" s="54">
        <v>171219</v>
      </c>
      <c r="Q17" s="54">
        <v>173478</v>
      </c>
      <c r="R17" s="54">
        <v>337735</v>
      </c>
      <c r="S17" s="54">
        <v>243057</v>
      </c>
      <c r="T17" s="54">
        <v>1267809</v>
      </c>
      <c r="U17" s="54">
        <v>1107183</v>
      </c>
      <c r="V17" s="54">
        <v>2374992</v>
      </c>
    </row>
    <row r="18" spans="1:22" ht="19.5" customHeight="1">
      <c r="A18" s="153" t="s">
        <v>58</v>
      </c>
      <c r="B18" s="154">
        <v>8</v>
      </c>
      <c r="C18" s="154">
        <v>7</v>
      </c>
      <c r="D18" s="154">
        <v>59</v>
      </c>
      <c r="E18" s="154">
        <v>49</v>
      </c>
      <c r="F18" s="154">
        <v>154160</v>
      </c>
      <c r="G18" s="154">
        <v>103831</v>
      </c>
      <c r="H18" s="154">
        <v>837169</v>
      </c>
      <c r="I18" s="154">
        <v>692432</v>
      </c>
      <c r="J18" s="154">
        <v>1413862</v>
      </c>
      <c r="K18" s="154">
        <v>1319711</v>
      </c>
      <c r="L18" s="154">
        <v>1569109</v>
      </c>
      <c r="M18" s="154">
        <v>1461059</v>
      </c>
      <c r="N18" s="154">
        <v>1422664</v>
      </c>
      <c r="O18" s="154">
        <v>1344878</v>
      </c>
      <c r="P18" s="154">
        <v>1114300</v>
      </c>
      <c r="Q18" s="154">
        <v>1098600</v>
      </c>
      <c r="R18" s="154">
        <v>1830727</v>
      </c>
      <c r="S18" s="154">
        <v>1307757</v>
      </c>
      <c r="T18" s="154">
        <v>8342058</v>
      </c>
      <c r="U18" s="154">
        <v>7328324</v>
      </c>
      <c r="V18" s="154">
        <v>15670382</v>
      </c>
    </row>
    <row r="19" spans="1:21" ht="12.75">
      <c r="A19" s="38"/>
      <c r="B19" s="38"/>
      <c r="C19" s="38"/>
      <c r="D19" s="38"/>
      <c r="E19" s="38"/>
      <c r="F19" s="38"/>
      <c r="G19" s="38"/>
      <c r="H19" s="38"/>
      <c r="I19" s="38"/>
      <c r="J19" s="38"/>
      <c r="K19" s="38"/>
      <c r="L19" s="38"/>
      <c r="M19" s="38"/>
      <c r="N19" s="38"/>
      <c r="O19" s="38"/>
      <c r="P19" s="38"/>
      <c r="Q19" s="38"/>
      <c r="R19" s="38"/>
      <c r="S19" s="38"/>
      <c r="T19" s="38"/>
      <c r="U19" s="38"/>
    </row>
    <row r="20" spans="1:21" ht="12.75">
      <c r="A20" s="42" t="s">
        <v>82</v>
      </c>
      <c r="B20" s="38"/>
      <c r="C20" s="38"/>
      <c r="D20" s="38"/>
      <c r="E20" s="38"/>
      <c r="F20" s="38"/>
      <c r="G20" s="38"/>
      <c r="H20" s="38"/>
      <c r="I20" s="38"/>
      <c r="J20" s="38"/>
      <c r="K20" s="38"/>
      <c r="L20" s="38"/>
      <c r="M20" s="38"/>
      <c r="N20" s="38"/>
      <c r="O20" s="38"/>
      <c r="P20" s="38"/>
      <c r="Q20" s="38"/>
      <c r="R20" s="38"/>
      <c r="S20" s="38"/>
      <c r="T20" s="38"/>
      <c r="U20" s="38"/>
    </row>
    <row r="21" spans="1:21" ht="12.75">
      <c r="A21" s="38"/>
      <c r="B21" s="38"/>
      <c r="C21" s="38"/>
      <c r="D21" s="38"/>
      <c r="E21" s="38"/>
      <c r="F21" s="38"/>
      <c r="G21" s="38"/>
      <c r="H21" s="38"/>
      <c r="I21" s="38"/>
      <c r="J21" s="38"/>
      <c r="K21" s="38"/>
      <c r="L21" s="38"/>
      <c r="M21" s="38"/>
      <c r="N21" s="38"/>
      <c r="O21" s="38"/>
      <c r="P21" s="38"/>
      <c r="Q21" s="38"/>
      <c r="R21" s="38"/>
      <c r="S21" s="38"/>
      <c r="T21" s="38"/>
      <c r="U21" s="38"/>
    </row>
    <row r="22" spans="1:21" ht="12.75">
      <c r="A22" s="38" t="s">
        <v>83</v>
      </c>
      <c r="B22" s="38"/>
      <c r="C22" s="38"/>
      <c r="D22" s="38"/>
      <c r="E22" s="38"/>
      <c r="F22" s="38"/>
      <c r="G22" s="38"/>
      <c r="H22" s="38"/>
      <c r="I22" s="38"/>
      <c r="J22" s="38"/>
      <c r="K22" s="38"/>
      <c r="L22" s="38"/>
      <c r="M22" s="38"/>
      <c r="N22" s="38"/>
      <c r="O22" s="38"/>
      <c r="P22" s="38"/>
      <c r="Q22" s="38"/>
      <c r="R22" s="38"/>
      <c r="S22" s="38"/>
      <c r="T22" s="38"/>
      <c r="U22" s="38"/>
    </row>
    <row r="23" spans="1:21" ht="12.75">
      <c r="A23" s="38" t="s">
        <v>84</v>
      </c>
      <c r="B23" s="38"/>
      <c r="C23" s="38"/>
      <c r="D23" s="38"/>
      <c r="E23" s="38"/>
      <c r="F23" s="38"/>
      <c r="G23" s="38"/>
      <c r="H23" s="38"/>
      <c r="I23" s="38"/>
      <c r="J23" s="38"/>
      <c r="K23" s="38"/>
      <c r="L23" s="38"/>
      <c r="M23" s="38"/>
      <c r="N23" s="38"/>
      <c r="O23" s="38"/>
      <c r="P23" s="38"/>
      <c r="Q23" s="38"/>
      <c r="R23" s="38"/>
      <c r="S23" s="38"/>
      <c r="T23" s="38"/>
      <c r="U23" s="38"/>
    </row>
    <row r="24" spans="1:21" ht="12.75">
      <c r="A24" s="38"/>
      <c r="B24" s="38"/>
      <c r="C24" s="38"/>
      <c r="D24" s="38"/>
      <c r="E24" s="38"/>
      <c r="F24" s="38"/>
      <c r="G24" s="38"/>
      <c r="H24" s="38"/>
      <c r="I24" s="38"/>
      <c r="J24" s="38"/>
      <c r="K24" s="38"/>
      <c r="L24" s="38"/>
      <c r="M24" s="38"/>
      <c r="N24" s="38"/>
      <c r="O24" s="38"/>
      <c r="P24" s="38"/>
      <c r="Q24" s="38"/>
      <c r="R24" s="38"/>
      <c r="S24" s="38"/>
      <c r="T24" s="38"/>
      <c r="U24" s="38"/>
    </row>
    <row r="25" spans="1:21" ht="12.75">
      <c r="A25" s="38"/>
      <c r="B25" s="38"/>
      <c r="C25" s="38"/>
      <c r="D25" s="38"/>
      <c r="E25" s="38"/>
      <c r="F25" s="38"/>
      <c r="G25" s="38"/>
      <c r="H25" s="38"/>
      <c r="I25" s="38"/>
      <c r="J25" s="38"/>
      <c r="K25" s="38"/>
      <c r="L25" s="38"/>
      <c r="M25" s="38"/>
      <c r="N25" s="38"/>
      <c r="O25" s="38"/>
      <c r="P25" s="38"/>
      <c r="Q25" s="38"/>
      <c r="R25" s="38"/>
      <c r="S25" s="38"/>
      <c r="T25" s="38"/>
      <c r="U25" s="38"/>
    </row>
  </sheetData>
  <sheetProtection/>
  <mergeCells count="22">
    <mergeCell ref="P5:Q5"/>
    <mergeCell ref="R5:S5"/>
    <mergeCell ref="N4:O4"/>
    <mergeCell ref="P4:Q4"/>
    <mergeCell ref="R4:S4"/>
    <mergeCell ref="T5:V5"/>
    <mergeCell ref="D5:E5"/>
    <mergeCell ref="F5:G5"/>
    <mergeCell ref="H5:I5"/>
    <mergeCell ref="J5:K5"/>
    <mergeCell ref="L5:M5"/>
    <mergeCell ref="N5:O5"/>
    <mergeCell ref="A4:A5"/>
    <mergeCell ref="A6:A7"/>
    <mergeCell ref="B4:C4"/>
    <mergeCell ref="B5:C5"/>
    <mergeCell ref="T4:V4"/>
    <mergeCell ref="D4:E4"/>
    <mergeCell ref="F4:G4"/>
    <mergeCell ref="H4:I4"/>
    <mergeCell ref="J4:K4"/>
    <mergeCell ref="L4:M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Arkusz6"/>
  <dimension ref="A1:K22"/>
  <sheetViews>
    <sheetView showGridLines="0" zoomScalePageLayoutView="0" workbookViewId="0" topLeftCell="A1">
      <selection activeCell="A1" sqref="A1"/>
    </sheetView>
  </sheetViews>
  <sheetFormatPr defaultColWidth="9.140625" defaultRowHeight="12.75"/>
  <cols>
    <col min="1" max="1" width="21.140625" style="37" customWidth="1"/>
    <col min="2" max="10" width="14.28125" style="37" customWidth="1"/>
    <col min="11" max="11" width="14.28125" style="38" customWidth="1"/>
    <col min="12" max="16384" width="9.140625" style="37" customWidth="1"/>
  </cols>
  <sheetData>
    <row r="1" spans="1:11" ht="19.5" customHeight="1">
      <c r="A1" s="149" t="s">
        <v>105</v>
      </c>
      <c r="B1" s="55"/>
      <c r="C1" s="55"/>
      <c r="D1" s="55"/>
      <c r="E1" s="55"/>
      <c r="F1" s="55"/>
      <c r="G1" s="55"/>
      <c r="H1" s="55"/>
      <c r="I1" s="55"/>
      <c r="J1" s="55"/>
      <c r="K1" s="55"/>
    </row>
    <row r="2" spans="1:11" ht="19.5" customHeight="1">
      <c r="A2" s="150" t="s">
        <v>106</v>
      </c>
      <c r="B2" s="55"/>
      <c r="C2" s="55"/>
      <c r="D2" s="55"/>
      <c r="E2" s="55"/>
      <c r="F2" s="55"/>
      <c r="G2" s="55"/>
      <c r="H2" s="55"/>
      <c r="I2" s="55"/>
      <c r="J2" s="55"/>
      <c r="K2" s="55"/>
    </row>
    <row r="3" spans="1:11" ht="60.75" customHeight="1">
      <c r="A3" s="176" t="s">
        <v>55</v>
      </c>
      <c r="B3" s="176" t="s">
        <v>159</v>
      </c>
      <c r="C3" s="176" t="s">
        <v>160</v>
      </c>
      <c r="D3" s="176" t="s">
        <v>159</v>
      </c>
      <c r="E3" s="176" t="s">
        <v>160</v>
      </c>
      <c r="F3" s="176" t="s">
        <v>159</v>
      </c>
      <c r="G3" s="176" t="s">
        <v>160</v>
      </c>
      <c r="H3" s="176" t="s">
        <v>161</v>
      </c>
      <c r="I3" s="176" t="s">
        <v>162</v>
      </c>
      <c r="J3" s="176" t="s">
        <v>163</v>
      </c>
      <c r="K3" s="176" t="s">
        <v>164</v>
      </c>
    </row>
    <row r="4" spans="1:11" ht="53.25" customHeight="1">
      <c r="A4" s="203" t="s">
        <v>56</v>
      </c>
      <c r="B4" s="57" t="s">
        <v>165</v>
      </c>
      <c r="C4" s="57" t="s">
        <v>166</v>
      </c>
      <c r="D4" s="57" t="s">
        <v>165</v>
      </c>
      <c r="E4" s="57" t="s">
        <v>166</v>
      </c>
      <c r="F4" s="57" t="s">
        <v>165</v>
      </c>
      <c r="G4" s="57" t="s">
        <v>166</v>
      </c>
      <c r="H4" s="57" t="s">
        <v>167</v>
      </c>
      <c r="I4" s="57" t="s">
        <v>168</v>
      </c>
      <c r="J4" s="57" t="s">
        <v>169</v>
      </c>
      <c r="K4" s="57" t="s">
        <v>170</v>
      </c>
    </row>
    <row r="5" spans="1:11" ht="20.25" customHeight="1">
      <c r="A5" s="203"/>
      <c r="B5" s="204" t="s">
        <v>476</v>
      </c>
      <c r="C5" s="205"/>
      <c r="D5" s="204" t="s">
        <v>477</v>
      </c>
      <c r="E5" s="205"/>
      <c r="F5" s="204" t="s">
        <v>478</v>
      </c>
      <c r="G5" s="205"/>
      <c r="H5" s="58" t="s">
        <v>8</v>
      </c>
      <c r="I5" s="58" t="s">
        <v>171</v>
      </c>
      <c r="J5" s="58" t="s">
        <v>9</v>
      </c>
      <c r="K5" s="58" t="s">
        <v>172</v>
      </c>
    </row>
    <row r="6" spans="1:11" ht="18.75" customHeight="1">
      <c r="A6" s="59" t="s">
        <v>69</v>
      </c>
      <c r="B6" s="51">
        <v>1803965</v>
      </c>
      <c r="C6" s="60">
        <v>0.1134</v>
      </c>
      <c r="D6" s="51">
        <v>1782839</v>
      </c>
      <c r="E6" s="61">
        <v>0.1134</v>
      </c>
      <c r="F6" s="51">
        <v>1776891</v>
      </c>
      <c r="G6" s="61">
        <v>0.1134</v>
      </c>
      <c r="H6" s="51">
        <v>-5948</v>
      </c>
      <c r="I6" s="61">
        <v>-0.0033</v>
      </c>
      <c r="J6" s="51">
        <v>-27074</v>
      </c>
      <c r="K6" s="61">
        <v>-0.015</v>
      </c>
    </row>
    <row r="7" spans="1:11" ht="18.75" customHeight="1">
      <c r="A7" s="62" t="s">
        <v>71</v>
      </c>
      <c r="B7" s="52">
        <v>1050676</v>
      </c>
      <c r="C7" s="63">
        <v>0.0661</v>
      </c>
      <c r="D7" s="52">
        <v>1034408</v>
      </c>
      <c r="E7" s="64">
        <v>0.0658</v>
      </c>
      <c r="F7" s="52">
        <v>1032018</v>
      </c>
      <c r="G7" s="64">
        <v>0.0659</v>
      </c>
      <c r="H7" s="52">
        <v>-2390</v>
      </c>
      <c r="I7" s="64">
        <v>-0.0023</v>
      </c>
      <c r="J7" s="52">
        <v>-18658</v>
      </c>
      <c r="K7" s="64">
        <v>-0.0178</v>
      </c>
    </row>
    <row r="8" spans="1:11" ht="18.75" customHeight="1">
      <c r="A8" s="59" t="s">
        <v>470</v>
      </c>
      <c r="B8" s="51">
        <v>2539421</v>
      </c>
      <c r="C8" s="60">
        <v>0.1597</v>
      </c>
      <c r="D8" s="51">
        <v>2505669</v>
      </c>
      <c r="E8" s="61">
        <v>0.1594</v>
      </c>
      <c r="F8" s="51">
        <v>2496065</v>
      </c>
      <c r="G8" s="61">
        <v>0.1593</v>
      </c>
      <c r="H8" s="51">
        <v>-9604</v>
      </c>
      <c r="I8" s="61">
        <v>-0.0038</v>
      </c>
      <c r="J8" s="51">
        <v>-43356</v>
      </c>
      <c r="K8" s="61">
        <v>-0.0171</v>
      </c>
    </row>
    <row r="9" spans="1:11" ht="18.75" customHeight="1">
      <c r="A9" s="62" t="s">
        <v>74</v>
      </c>
      <c r="B9" s="52">
        <v>1119398</v>
      </c>
      <c r="C9" s="63">
        <v>0.0704</v>
      </c>
      <c r="D9" s="52">
        <v>1109231</v>
      </c>
      <c r="E9" s="64">
        <v>0.0706</v>
      </c>
      <c r="F9" s="52">
        <v>1106342</v>
      </c>
      <c r="G9" s="64">
        <v>0.0706</v>
      </c>
      <c r="H9" s="52">
        <v>-2889</v>
      </c>
      <c r="I9" s="64">
        <v>-0.0026</v>
      </c>
      <c r="J9" s="52">
        <v>-13056</v>
      </c>
      <c r="K9" s="64">
        <v>-0.0117</v>
      </c>
    </row>
    <row r="10" spans="1:11" ht="18.75" customHeight="1">
      <c r="A10" s="59" t="s">
        <v>77</v>
      </c>
      <c r="B10" s="51">
        <v>970404</v>
      </c>
      <c r="C10" s="60">
        <v>0.061</v>
      </c>
      <c r="D10" s="51">
        <v>962067</v>
      </c>
      <c r="E10" s="61">
        <v>0.0612</v>
      </c>
      <c r="F10" s="51">
        <v>959571</v>
      </c>
      <c r="G10" s="61">
        <v>0.0612</v>
      </c>
      <c r="H10" s="51">
        <v>-2496</v>
      </c>
      <c r="I10" s="61">
        <v>-0.0026</v>
      </c>
      <c r="J10" s="51">
        <v>-10833</v>
      </c>
      <c r="K10" s="61">
        <v>-0.0112</v>
      </c>
    </row>
    <row r="11" spans="1:11" ht="18.75" customHeight="1">
      <c r="A11" s="62" t="s">
        <v>433</v>
      </c>
      <c r="B11" s="52">
        <v>1536235</v>
      </c>
      <c r="C11" s="63">
        <v>0.0966</v>
      </c>
      <c r="D11" s="52">
        <v>1521062</v>
      </c>
      <c r="E11" s="64">
        <v>0.0968</v>
      </c>
      <c r="F11" s="52">
        <v>1516801</v>
      </c>
      <c r="G11" s="64">
        <v>0.0968</v>
      </c>
      <c r="H11" s="52">
        <v>-4261</v>
      </c>
      <c r="I11" s="64">
        <v>-0.0028</v>
      </c>
      <c r="J11" s="52">
        <v>-19434</v>
      </c>
      <c r="K11" s="64">
        <v>-0.0127</v>
      </c>
    </row>
    <row r="12" spans="1:11" ht="18.75" customHeight="1">
      <c r="A12" s="59" t="s">
        <v>432</v>
      </c>
      <c r="B12" s="51">
        <v>2981619</v>
      </c>
      <c r="C12" s="60">
        <v>0.1875</v>
      </c>
      <c r="D12" s="51">
        <v>2953560</v>
      </c>
      <c r="E12" s="61">
        <v>0.1879</v>
      </c>
      <c r="F12" s="51">
        <v>2945005</v>
      </c>
      <c r="G12" s="61">
        <v>0.1879</v>
      </c>
      <c r="H12" s="51">
        <v>-8555</v>
      </c>
      <c r="I12" s="61">
        <v>-0.0029</v>
      </c>
      <c r="J12" s="51">
        <v>-36614</v>
      </c>
      <c r="K12" s="61">
        <v>-0.0123</v>
      </c>
    </row>
    <row r="13" spans="1:11" ht="18.75" customHeight="1">
      <c r="A13" s="62" t="s">
        <v>75</v>
      </c>
      <c r="B13" s="52">
        <v>912604</v>
      </c>
      <c r="C13" s="63">
        <v>0.0574</v>
      </c>
      <c r="D13" s="52">
        <v>903828</v>
      </c>
      <c r="E13" s="64">
        <v>0.0575</v>
      </c>
      <c r="F13" s="52">
        <v>901429</v>
      </c>
      <c r="G13" s="64">
        <v>0.0575</v>
      </c>
      <c r="H13" s="52">
        <v>-2399</v>
      </c>
      <c r="I13" s="64">
        <v>-0.0027</v>
      </c>
      <c r="J13" s="52">
        <v>-11175</v>
      </c>
      <c r="K13" s="64">
        <v>-0.0122</v>
      </c>
    </row>
    <row r="14" spans="1:11" ht="18.75" customHeight="1">
      <c r="A14" s="59" t="s">
        <v>79</v>
      </c>
      <c r="B14" s="51">
        <v>567551</v>
      </c>
      <c r="C14" s="60">
        <v>0.0357</v>
      </c>
      <c r="D14" s="51">
        <v>562594</v>
      </c>
      <c r="E14" s="61">
        <v>0.0358</v>
      </c>
      <c r="F14" s="51">
        <v>561268</v>
      </c>
      <c r="G14" s="61">
        <v>0.0358</v>
      </c>
      <c r="H14" s="51">
        <v>-1326</v>
      </c>
      <c r="I14" s="61">
        <v>-0.0024</v>
      </c>
      <c r="J14" s="51">
        <v>-6283</v>
      </c>
      <c r="K14" s="61">
        <v>-0.0111</v>
      </c>
    </row>
    <row r="15" spans="1:11" ht="18.75" customHeight="1">
      <c r="A15" s="62" t="s">
        <v>81</v>
      </c>
      <c r="B15" s="52">
        <v>2420021</v>
      </c>
      <c r="C15" s="63">
        <v>0.1522</v>
      </c>
      <c r="D15" s="52">
        <v>2384767</v>
      </c>
      <c r="E15" s="64">
        <v>0.1517</v>
      </c>
      <c r="F15" s="52">
        <v>2374992</v>
      </c>
      <c r="G15" s="64">
        <v>0.1516</v>
      </c>
      <c r="H15" s="52">
        <v>-9775</v>
      </c>
      <c r="I15" s="64">
        <v>-0.0041</v>
      </c>
      <c r="J15" s="52">
        <v>-45029</v>
      </c>
      <c r="K15" s="64">
        <v>-0.0186</v>
      </c>
    </row>
    <row r="16" spans="1:11" ht="18.75" customHeight="1">
      <c r="A16" s="183" t="s">
        <v>107</v>
      </c>
      <c r="B16" s="185">
        <v>15901894</v>
      </c>
      <c r="C16" s="184">
        <v>1</v>
      </c>
      <c r="D16" s="185">
        <v>15720025</v>
      </c>
      <c r="E16" s="184">
        <v>1</v>
      </c>
      <c r="F16" s="185">
        <v>15670382</v>
      </c>
      <c r="G16" s="184">
        <v>1</v>
      </c>
      <c r="H16" s="185">
        <v>-49643</v>
      </c>
      <c r="I16" s="184">
        <v>-0.0031579</v>
      </c>
      <c r="J16" s="185">
        <v>-231512</v>
      </c>
      <c r="K16" s="184">
        <v>-0.0145588</v>
      </c>
    </row>
    <row r="17" spans="1:11" ht="18.75" customHeight="1">
      <c r="A17"/>
      <c r="B17"/>
      <c r="C17"/>
      <c r="D17"/>
      <c r="E17"/>
      <c r="F17"/>
      <c r="G17"/>
      <c r="H17"/>
      <c r="I17"/>
      <c r="J17"/>
      <c r="K17"/>
    </row>
    <row r="18" spans="1:10" ht="13.5" customHeight="1">
      <c r="A18" s="38"/>
      <c r="B18" s="38"/>
      <c r="C18" s="38"/>
      <c r="D18" s="38"/>
      <c r="E18" s="38"/>
      <c r="F18" s="38"/>
      <c r="G18" s="38"/>
      <c r="H18" s="38"/>
      <c r="I18" s="38"/>
      <c r="J18" s="38"/>
    </row>
    <row r="19" spans="1:10" ht="13.5" customHeight="1">
      <c r="A19" s="42" t="s">
        <v>82</v>
      </c>
      <c r="B19" s="38"/>
      <c r="C19" s="38"/>
      <c r="D19" s="38"/>
      <c r="E19" s="38"/>
      <c r="F19" s="38"/>
      <c r="G19" s="38"/>
      <c r="H19" s="38"/>
      <c r="I19" s="38"/>
      <c r="J19" s="38"/>
    </row>
    <row r="20" spans="1:10" ht="13.5" customHeight="1">
      <c r="A20" s="38"/>
      <c r="B20" s="38"/>
      <c r="C20" s="38"/>
      <c r="D20" s="38"/>
      <c r="E20" s="38"/>
      <c r="F20" s="38"/>
      <c r="G20" s="38"/>
      <c r="H20" s="38"/>
      <c r="I20" s="38"/>
      <c r="J20" s="38"/>
    </row>
    <row r="21" spans="1:10" ht="13.5" customHeight="1">
      <c r="A21" s="38" t="s">
        <v>83</v>
      </c>
      <c r="B21" s="38"/>
      <c r="C21" s="38"/>
      <c r="D21" s="38"/>
      <c r="E21" s="38"/>
      <c r="F21" s="38"/>
      <c r="G21" s="38"/>
      <c r="H21" s="38"/>
      <c r="I21" s="38"/>
      <c r="J21" s="38"/>
    </row>
    <row r="22" spans="1:10" ht="13.5" customHeight="1">
      <c r="A22" s="38" t="s">
        <v>84</v>
      </c>
      <c r="B22" s="38"/>
      <c r="C22" s="38"/>
      <c r="D22" s="38"/>
      <c r="E22" s="38"/>
      <c r="F22" s="38"/>
      <c r="G22" s="38"/>
      <c r="H22" s="38"/>
      <c r="I22" s="38"/>
      <c r="J22" s="38"/>
    </row>
  </sheetData>
  <sheetProtection/>
  <mergeCells count="4">
    <mergeCell ref="A4:A5"/>
    <mergeCell ref="B5:C5"/>
    <mergeCell ref="D5:E5"/>
    <mergeCell ref="F5:G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Arkusz7"/>
  <dimension ref="A1:P25"/>
  <sheetViews>
    <sheetView showGridLines="0" zoomScalePageLayoutView="0" workbookViewId="0" topLeftCell="A1">
      <selection activeCell="A2" sqref="A2"/>
    </sheetView>
  </sheetViews>
  <sheetFormatPr defaultColWidth="9.140625" defaultRowHeight="12.75"/>
  <cols>
    <col min="1" max="1" width="32.140625" style="37" customWidth="1"/>
    <col min="2" max="13" width="11.140625" style="37" customWidth="1"/>
    <col min="14" max="14" width="13.57421875" style="37" customWidth="1"/>
    <col min="15" max="15" width="11.7109375" style="37" customWidth="1"/>
    <col min="16" max="16" width="26.8515625" style="38" customWidth="1"/>
    <col min="17" max="16384" width="9.140625" style="37" customWidth="1"/>
  </cols>
  <sheetData>
    <row r="1" spans="1:16" ht="13.5" customHeight="1">
      <c r="A1" s="65"/>
      <c r="B1" s="66" t="s">
        <v>68</v>
      </c>
      <c r="C1" s="66" t="s">
        <v>70</v>
      </c>
      <c r="D1" s="66" t="s">
        <v>72</v>
      </c>
      <c r="E1" s="66" t="s">
        <v>73</v>
      </c>
      <c r="F1" s="66" t="s">
        <v>76</v>
      </c>
      <c r="G1" s="66" t="s">
        <v>423</v>
      </c>
      <c r="H1" s="66" t="s">
        <v>434</v>
      </c>
      <c r="I1" s="66" t="s">
        <v>119</v>
      </c>
      <c r="J1" s="66" t="s">
        <v>78</v>
      </c>
      <c r="K1" s="66" t="s">
        <v>80</v>
      </c>
      <c r="L1" s="66"/>
      <c r="M1"/>
      <c r="N1"/>
      <c r="P1" s="37"/>
    </row>
    <row r="2" spans="1:16" ht="19.5" customHeight="1">
      <c r="A2" s="149" t="s">
        <v>479</v>
      </c>
      <c r="B2" s="67"/>
      <c r="C2" s="67"/>
      <c r="D2" s="67"/>
      <c r="E2" s="67"/>
      <c r="F2" s="67"/>
      <c r="G2" s="67"/>
      <c r="H2" s="67"/>
      <c r="I2" s="67"/>
      <c r="J2" s="67"/>
      <c r="K2" s="67"/>
      <c r="L2" s="67"/>
      <c r="M2"/>
      <c r="N2"/>
      <c r="P2" s="37"/>
    </row>
    <row r="3" spans="1:16" ht="19.5" customHeight="1">
      <c r="A3" s="150" t="s">
        <v>480</v>
      </c>
      <c r="B3" s="68"/>
      <c r="C3" s="68"/>
      <c r="D3" s="68"/>
      <c r="E3" s="68"/>
      <c r="F3" s="68"/>
      <c r="G3" s="68"/>
      <c r="H3" s="68"/>
      <c r="I3" s="68"/>
      <c r="J3" s="68"/>
      <c r="K3" s="68"/>
      <c r="L3" s="68"/>
      <c r="M3"/>
      <c r="N3"/>
      <c r="P3" s="37"/>
    </row>
    <row r="4" spans="1:16" ht="59.25" customHeight="1">
      <c r="A4" s="71" t="s">
        <v>173</v>
      </c>
      <c r="B4" s="71" t="s">
        <v>69</v>
      </c>
      <c r="C4" s="71" t="s">
        <v>71</v>
      </c>
      <c r="D4" s="71" t="s">
        <v>470</v>
      </c>
      <c r="E4" s="71" t="s">
        <v>74</v>
      </c>
      <c r="F4" s="71" t="s">
        <v>77</v>
      </c>
      <c r="G4" s="71" t="s">
        <v>433</v>
      </c>
      <c r="H4" s="71" t="s">
        <v>432</v>
      </c>
      <c r="I4" s="71" t="s">
        <v>75</v>
      </c>
      <c r="J4" s="71" t="s">
        <v>79</v>
      </c>
      <c r="K4" s="71" t="s">
        <v>81</v>
      </c>
      <c r="L4" s="71" t="s">
        <v>174</v>
      </c>
      <c r="M4"/>
      <c r="N4"/>
      <c r="P4" s="37"/>
    </row>
    <row r="5" spans="1:16" ht="19.5" customHeight="1">
      <c r="A5" s="74" t="s">
        <v>69</v>
      </c>
      <c r="B5" s="75"/>
      <c r="C5" s="75"/>
      <c r="D5" s="75"/>
      <c r="E5" s="75"/>
      <c r="F5" s="75"/>
      <c r="G5" s="75"/>
      <c r="H5" s="75"/>
      <c r="I5" s="75"/>
      <c r="J5" s="75"/>
      <c r="K5" s="75">
        <v>1</v>
      </c>
      <c r="L5" s="75">
        <v>1</v>
      </c>
      <c r="M5"/>
      <c r="N5"/>
      <c r="P5" s="37"/>
    </row>
    <row r="6" spans="1:16" ht="19.5" customHeight="1">
      <c r="A6" s="72" t="s">
        <v>71</v>
      </c>
      <c r="B6" s="73"/>
      <c r="C6" s="73"/>
      <c r="D6" s="73"/>
      <c r="E6" s="73"/>
      <c r="F6" s="73"/>
      <c r="G6" s="73"/>
      <c r="H6" s="73">
        <v>2</v>
      </c>
      <c r="I6" s="73"/>
      <c r="J6" s="73"/>
      <c r="K6" s="73"/>
      <c r="L6" s="73">
        <v>2</v>
      </c>
      <c r="M6"/>
      <c r="N6"/>
      <c r="P6" s="37"/>
    </row>
    <row r="7" spans="1:16" ht="19.5" customHeight="1">
      <c r="A7" s="74" t="s">
        <v>470</v>
      </c>
      <c r="B7" s="75">
        <v>1</v>
      </c>
      <c r="C7" s="75"/>
      <c r="D7" s="75"/>
      <c r="E7" s="75"/>
      <c r="F7" s="75"/>
      <c r="G7" s="75"/>
      <c r="H7" s="75"/>
      <c r="I7" s="75">
        <v>1</v>
      </c>
      <c r="J7" s="75"/>
      <c r="K7" s="75"/>
      <c r="L7" s="75">
        <v>2</v>
      </c>
      <c r="M7"/>
      <c r="N7"/>
      <c r="P7" s="37"/>
    </row>
    <row r="8" spans="1:16" ht="19.5" customHeight="1">
      <c r="A8" s="72" t="s">
        <v>74</v>
      </c>
      <c r="B8" s="73">
        <v>1</v>
      </c>
      <c r="C8" s="73">
        <v>1</v>
      </c>
      <c r="D8" s="73"/>
      <c r="E8" s="73"/>
      <c r="F8" s="73"/>
      <c r="G8" s="73"/>
      <c r="H8" s="73">
        <v>1</v>
      </c>
      <c r="I8" s="73"/>
      <c r="J8" s="73"/>
      <c r="K8" s="73"/>
      <c r="L8" s="73">
        <v>3</v>
      </c>
      <c r="M8"/>
      <c r="N8"/>
      <c r="P8" s="37"/>
    </row>
    <row r="9" spans="1:16" ht="19.5" customHeight="1">
      <c r="A9" s="74" t="s">
        <v>77</v>
      </c>
      <c r="B9" s="75"/>
      <c r="C9" s="75"/>
      <c r="D9" s="75">
        <v>1</v>
      </c>
      <c r="E9" s="75"/>
      <c r="F9" s="75"/>
      <c r="G9" s="75"/>
      <c r="H9" s="75"/>
      <c r="I9" s="75"/>
      <c r="J9" s="75"/>
      <c r="K9" s="75"/>
      <c r="L9" s="75">
        <v>1</v>
      </c>
      <c r="M9"/>
      <c r="N9"/>
      <c r="P9" s="37"/>
    </row>
    <row r="10" spans="1:16" ht="19.5" customHeight="1">
      <c r="A10" s="72" t="s">
        <v>433</v>
      </c>
      <c r="B10" s="73">
        <v>4</v>
      </c>
      <c r="C10" s="73"/>
      <c r="D10" s="73"/>
      <c r="E10" s="73">
        <v>1</v>
      </c>
      <c r="F10" s="73">
        <v>1</v>
      </c>
      <c r="G10" s="73"/>
      <c r="H10" s="73"/>
      <c r="I10" s="73">
        <v>1</v>
      </c>
      <c r="J10" s="73"/>
      <c r="K10" s="73"/>
      <c r="L10" s="73">
        <v>7</v>
      </c>
      <c r="M10"/>
      <c r="N10"/>
      <c r="P10" s="37"/>
    </row>
    <row r="11" spans="1:16" ht="19.5" customHeight="1">
      <c r="A11" s="74" t="s">
        <v>432</v>
      </c>
      <c r="B11" s="75">
        <v>7</v>
      </c>
      <c r="C11" s="75">
        <v>2</v>
      </c>
      <c r="D11" s="75">
        <v>6</v>
      </c>
      <c r="E11" s="75">
        <v>1</v>
      </c>
      <c r="F11" s="75">
        <v>4</v>
      </c>
      <c r="G11" s="75">
        <v>1</v>
      </c>
      <c r="H11" s="75"/>
      <c r="I11" s="75">
        <v>6</v>
      </c>
      <c r="J11" s="75">
        <v>4</v>
      </c>
      <c r="K11" s="75">
        <v>3</v>
      </c>
      <c r="L11" s="75">
        <v>34</v>
      </c>
      <c r="M11"/>
      <c r="N11"/>
      <c r="P11" s="37"/>
    </row>
    <row r="12" spans="1:16" ht="19.5" customHeight="1">
      <c r="A12" s="72" t="s">
        <v>75</v>
      </c>
      <c r="B12" s="73">
        <v>3</v>
      </c>
      <c r="C12" s="73"/>
      <c r="D12" s="73">
        <v>5</v>
      </c>
      <c r="E12" s="73">
        <v>1</v>
      </c>
      <c r="F12" s="73"/>
      <c r="G12" s="73">
        <v>1</v>
      </c>
      <c r="H12" s="73">
        <v>3</v>
      </c>
      <c r="I12" s="73"/>
      <c r="J12" s="73">
        <v>1</v>
      </c>
      <c r="K12" s="73">
        <v>1</v>
      </c>
      <c r="L12" s="73">
        <v>15</v>
      </c>
      <c r="M12"/>
      <c r="N12"/>
      <c r="P12" s="37"/>
    </row>
    <row r="13" spans="1:16" ht="19.5" customHeight="1">
      <c r="A13" s="74" t="s">
        <v>79</v>
      </c>
      <c r="B13" s="75"/>
      <c r="C13" s="75"/>
      <c r="D13" s="75"/>
      <c r="E13" s="75"/>
      <c r="F13" s="75">
        <v>1</v>
      </c>
      <c r="G13" s="75"/>
      <c r="H13" s="75"/>
      <c r="I13" s="75"/>
      <c r="J13" s="75"/>
      <c r="K13" s="75"/>
      <c r="L13" s="75">
        <v>1</v>
      </c>
      <c r="M13"/>
      <c r="N13"/>
      <c r="P13" s="37"/>
    </row>
    <row r="14" spans="1:16" ht="19.5" customHeight="1">
      <c r="A14" s="72" t="s">
        <v>81</v>
      </c>
      <c r="B14" s="73"/>
      <c r="C14" s="73">
        <v>1</v>
      </c>
      <c r="D14" s="73"/>
      <c r="E14" s="73">
        <v>2</v>
      </c>
      <c r="F14" s="73"/>
      <c r="G14" s="73"/>
      <c r="H14" s="73">
        <v>3</v>
      </c>
      <c r="I14" s="73"/>
      <c r="J14" s="73"/>
      <c r="K14" s="73"/>
      <c r="L14" s="73">
        <v>6</v>
      </c>
      <c r="M14"/>
      <c r="N14"/>
      <c r="P14" s="37"/>
    </row>
    <row r="15" spans="1:16" ht="31.5" customHeight="1">
      <c r="A15" s="156" t="s">
        <v>175</v>
      </c>
      <c r="B15" s="155">
        <v>16</v>
      </c>
      <c r="C15" s="155">
        <v>4</v>
      </c>
      <c r="D15" s="155">
        <v>12</v>
      </c>
      <c r="E15" s="155">
        <v>5</v>
      </c>
      <c r="F15" s="155">
        <v>6</v>
      </c>
      <c r="G15" s="155">
        <v>2</v>
      </c>
      <c r="H15" s="155">
        <v>9</v>
      </c>
      <c r="I15" s="155">
        <v>8</v>
      </c>
      <c r="J15" s="155">
        <v>5</v>
      </c>
      <c r="K15" s="155">
        <v>5</v>
      </c>
      <c r="L15" s="155">
        <v>72</v>
      </c>
      <c r="M15"/>
      <c r="N15"/>
      <c r="P15" s="37"/>
    </row>
    <row r="16" spans="1:15" ht="13.5" customHeight="1">
      <c r="A16" s="156" t="s">
        <v>176</v>
      </c>
      <c r="B16" s="155">
        <v>-15</v>
      </c>
      <c r="C16" s="155">
        <v>-2</v>
      </c>
      <c r="D16" s="155">
        <v>-10</v>
      </c>
      <c r="E16" s="155">
        <v>-2</v>
      </c>
      <c r="F16" s="155">
        <v>-5</v>
      </c>
      <c r="G16" s="155">
        <v>5</v>
      </c>
      <c r="H16" s="155">
        <v>25</v>
      </c>
      <c r="I16" s="155">
        <v>7</v>
      </c>
      <c r="J16" s="155">
        <v>-4</v>
      </c>
      <c r="K16" s="155">
        <v>1</v>
      </c>
      <c r="L16" s="155"/>
      <c r="M16" s="38"/>
      <c r="N16" s="38"/>
      <c r="O16" s="38"/>
    </row>
    <row r="17" spans="1:15" ht="14.25" customHeight="1">
      <c r="A17" s="38"/>
      <c r="B17" s="38"/>
      <c r="C17" s="38"/>
      <c r="D17" s="38"/>
      <c r="E17" s="38"/>
      <c r="F17" s="38"/>
      <c r="G17" s="38"/>
      <c r="H17" s="38"/>
      <c r="I17" s="38"/>
      <c r="J17" s="38"/>
      <c r="K17" s="38"/>
      <c r="L17" s="38"/>
      <c r="M17" s="38"/>
      <c r="N17" s="38"/>
      <c r="O17" s="38"/>
    </row>
    <row r="18" spans="1:15" ht="21.75" customHeight="1">
      <c r="A18" s="42" t="s">
        <v>82</v>
      </c>
      <c r="B18" s="38"/>
      <c r="C18" s="38"/>
      <c r="D18" s="38"/>
      <c r="E18" s="38"/>
      <c r="F18" s="38"/>
      <c r="G18" s="38"/>
      <c r="H18" s="38"/>
      <c r="I18" s="38"/>
      <c r="J18" s="38"/>
      <c r="K18" s="38"/>
      <c r="L18" s="38"/>
      <c r="M18" s="38"/>
      <c r="N18" s="38"/>
      <c r="O18" s="38"/>
    </row>
    <row r="19" spans="1:15" ht="39.75" customHeight="1">
      <c r="A19" s="38"/>
      <c r="B19" s="38"/>
      <c r="C19" s="38"/>
      <c r="D19" s="38"/>
      <c r="E19" s="38"/>
      <c r="F19" s="38"/>
      <c r="G19" s="38"/>
      <c r="H19" s="38"/>
      <c r="I19" s="38"/>
      <c r="J19" s="38"/>
      <c r="K19" s="38"/>
      <c r="L19" s="38"/>
      <c r="M19" s="38"/>
      <c r="N19" s="38"/>
      <c r="O19" s="38"/>
    </row>
    <row r="20" spans="1:15" ht="12.75">
      <c r="A20" s="206" t="s">
        <v>109</v>
      </c>
      <c r="B20" s="207"/>
      <c r="C20" s="207"/>
      <c r="D20" s="207"/>
      <c r="E20" s="207"/>
      <c r="F20" s="207"/>
      <c r="G20" s="207"/>
      <c r="H20" s="207"/>
      <c r="I20" s="207"/>
      <c r="J20" s="207"/>
      <c r="K20" s="207"/>
      <c r="L20" s="207"/>
      <c r="M20" s="38"/>
      <c r="N20" s="38"/>
      <c r="O20" s="38"/>
    </row>
    <row r="21" spans="1:15" ht="12.75">
      <c r="A21" s="206" t="s">
        <v>110</v>
      </c>
      <c r="B21" s="206"/>
      <c r="C21" s="206"/>
      <c r="D21" s="206"/>
      <c r="E21" s="206"/>
      <c r="F21" s="206"/>
      <c r="G21" s="206"/>
      <c r="H21" s="206"/>
      <c r="I21" s="206"/>
      <c r="J21" s="206"/>
      <c r="K21" s="206"/>
      <c r="L21" s="206"/>
      <c r="M21" s="38"/>
      <c r="N21" s="38"/>
      <c r="O21" s="38"/>
    </row>
    <row r="22" spans="1:15" ht="17.25" customHeight="1">
      <c r="A22" s="69"/>
      <c r="B22" s="69"/>
      <c r="C22" s="69"/>
      <c r="D22" s="69"/>
      <c r="E22" s="69"/>
      <c r="F22" s="69"/>
      <c r="G22" s="69"/>
      <c r="H22" s="69"/>
      <c r="I22" s="69"/>
      <c r="J22" s="69"/>
      <c r="K22" s="38"/>
      <c r="L22" s="38"/>
      <c r="M22" s="38"/>
      <c r="N22" s="38"/>
      <c r="O22" s="38"/>
    </row>
    <row r="23" spans="1:14" ht="17.25" customHeight="1">
      <c r="A23" s="208" t="s">
        <v>132</v>
      </c>
      <c r="B23" s="208"/>
      <c r="C23" s="208"/>
      <c r="D23" s="208"/>
      <c r="E23" s="208"/>
      <c r="F23" s="208"/>
      <c r="G23" s="208"/>
      <c r="H23" s="70"/>
      <c r="I23" s="70"/>
      <c r="J23" s="70"/>
      <c r="K23" s="38"/>
      <c r="L23" s="38"/>
      <c r="M23" s="38"/>
      <c r="N23" s="38"/>
    </row>
    <row r="24" spans="1:12" ht="17.25" customHeight="1">
      <c r="A24" s="208" t="s">
        <v>133</v>
      </c>
      <c r="B24" s="208"/>
      <c r="C24" s="208"/>
      <c r="D24" s="208"/>
      <c r="E24" s="208"/>
      <c r="F24" s="208"/>
      <c r="G24" s="208"/>
      <c r="H24" s="70"/>
      <c r="I24" s="70"/>
      <c r="J24" s="70"/>
      <c r="K24" s="38"/>
      <c r="L24" s="38"/>
    </row>
    <row r="25" spans="1:12" ht="12.75">
      <c r="A25" s="38"/>
      <c r="B25" s="38"/>
      <c r="C25" s="38"/>
      <c r="D25" s="38"/>
      <c r="E25" s="38"/>
      <c r="F25" s="38"/>
      <c r="G25" s="38"/>
      <c r="H25" s="38"/>
      <c r="I25" s="38"/>
      <c r="J25" s="38"/>
      <c r="K25" s="38"/>
      <c r="L25" s="38"/>
    </row>
  </sheetData>
  <sheetProtection/>
  <mergeCells count="4">
    <mergeCell ref="A20:L20"/>
    <mergeCell ref="A21:L21"/>
    <mergeCell ref="A23:G23"/>
    <mergeCell ref="A24:G2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Arkusz8"/>
  <dimension ref="A1:Y23"/>
  <sheetViews>
    <sheetView showGridLines="0" zoomScalePageLayoutView="0" workbookViewId="0" topLeftCell="A1">
      <selection activeCell="A1" sqref="A1"/>
    </sheetView>
  </sheetViews>
  <sheetFormatPr defaultColWidth="9.140625" defaultRowHeight="12.75"/>
  <cols>
    <col min="1" max="1" width="21.140625" style="37" customWidth="1"/>
    <col min="2" max="2" width="11.140625" style="37" customWidth="1"/>
    <col min="3" max="3" width="12.421875" style="37" customWidth="1"/>
    <col min="4" max="4" width="11.140625" style="37" customWidth="1"/>
    <col min="5" max="5" width="12.421875" style="37" customWidth="1"/>
    <col min="6" max="6" width="11.140625" style="37" customWidth="1"/>
    <col min="7" max="7" width="12.421875" style="37" customWidth="1"/>
    <col min="8" max="8" width="11.140625" style="37" customWidth="1"/>
    <col min="9" max="9" width="12.421875" style="37" customWidth="1"/>
    <col min="10" max="10" width="11.140625" style="37" customWidth="1"/>
    <col min="11" max="11" width="12.421875" style="37" customWidth="1"/>
    <col min="12" max="12" width="11.140625" style="37" customWidth="1"/>
    <col min="13" max="13" width="12.421875" style="37" customWidth="1"/>
    <col min="14" max="14" width="11.140625" style="37" customWidth="1"/>
    <col min="15" max="15" width="12.421875" style="37" customWidth="1"/>
    <col min="16" max="16" width="11.140625" style="37" customWidth="1"/>
    <col min="17" max="17" width="12.421875" style="37" customWidth="1"/>
    <col min="18" max="18" width="11.140625" style="37" customWidth="1"/>
    <col min="19" max="21" width="12.28125" style="37" customWidth="1"/>
    <col min="22" max="22" width="12.7109375" style="37" customWidth="1"/>
    <col min="23" max="24" width="15.28125" style="37" customWidth="1"/>
    <col min="25" max="25" width="15.28125" style="38" customWidth="1"/>
    <col min="26" max="16384" width="9.140625" style="37" customWidth="1"/>
  </cols>
  <sheetData>
    <row r="1" spans="1:25" ht="19.5" customHeight="1">
      <c r="A1" s="149" t="s">
        <v>481</v>
      </c>
      <c r="B1" s="46"/>
      <c r="C1" s="46"/>
      <c r="D1" s="46"/>
      <c r="E1" s="46"/>
      <c r="F1" s="46"/>
      <c r="G1" s="46"/>
      <c r="H1" s="46"/>
      <c r="I1" s="46"/>
      <c r="J1" s="46"/>
      <c r="K1" s="46"/>
      <c r="L1" s="46"/>
      <c r="M1" s="46"/>
      <c r="N1" s="46"/>
      <c r="O1" s="46"/>
      <c r="P1" s="46"/>
      <c r="Q1" s="46"/>
      <c r="R1" s="46"/>
      <c r="S1" s="46"/>
      <c r="T1" s="46"/>
      <c r="U1" s="46"/>
      <c r="V1" s="46"/>
      <c r="W1" s="46"/>
      <c r="X1" s="46"/>
      <c r="Y1" s="46"/>
    </row>
    <row r="2" spans="1:25" ht="19.5" customHeight="1">
      <c r="A2" s="150" t="s">
        <v>482</v>
      </c>
      <c r="B2" s="46"/>
      <c r="C2" s="46"/>
      <c r="D2" s="46"/>
      <c r="E2" s="46"/>
      <c r="F2" s="46"/>
      <c r="G2" s="46"/>
      <c r="H2" s="46"/>
      <c r="I2" s="46"/>
      <c r="J2" s="46"/>
      <c r="K2" s="46"/>
      <c r="L2" s="46"/>
      <c r="M2" s="46"/>
      <c r="N2" s="46"/>
      <c r="O2" s="46"/>
      <c r="P2" s="46"/>
      <c r="Q2" s="46"/>
      <c r="R2" s="46"/>
      <c r="S2" s="46"/>
      <c r="T2" s="46"/>
      <c r="U2" s="46"/>
      <c r="V2" s="46"/>
      <c r="W2" s="46"/>
      <c r="X2" s="46"/>
      <c r="Y2" s="46"/>
    </row>
    <row r="3" spans="1:25" ht="19.5" customHeight="1">
      <c r="A3" s="186" t="s">
        <v>55</v>
      </c>
      <c r="B3" s="209" t="s">
        <v>59</v>
      </c>
      <c r="C3" s="210"/>
      <c r="D3" s="209" t="s">
        <v>87</v>
      </c>
      <c r="E3" s="210"/>
      <c r="F3" s="209" t="s">
        <v>88</v>
      </c>
      <c r="G3" s="210"/>
      <c r="H3" s="209" t="s">
        <v>89</v>
      </c>
      <c r="I3" s="210"/>
      <c r="J3" s="209" t="s">
        <v>90</v>
      </c>
      <c r="K3" s="210"/>
      <c r="L3" s="209" t="s">
        <v>91</v>
      </c>
      <c r="M3" s="210"/>
      <c r="N3" s="209" t="s">
        <v>92</v>
      </c>
      <c r="O3" s="210"/>
      <c r="P3" s="209" t="s">
        <v>93</v>
      </c>
      <c r="Q3" s="210"/>
      <c r="R3" s="209" t="s">
        <v>134</v>
      </c>
      <c r="S3" s="210"/>
      <c r="T3" s="209" t="s">
        <v>58</v>
      </c>
      <c r="U3" s="211"/>
      <c r="V3" s="210"/>
      <c r="W3" s="212" t="s">
        <v>177</v>
      </c>
      <c r="X3" s="213"/>
      <c r="Y3" s="214"/>
    </row>
    <row r="4" spans="1:25" ht="25.5" customHeight="1">
      <c r="A4" s="215"/>
      <c r="B4" s="171" t="s">
        <v>135</v>
      </c>
      <c r="C4" s="171" t="s">
        <v>136</v>
      </c>
      <c r="D4" s="171" t="s">
        <v>135</v>
      </c>
      <c r="E4" s="171" t="s">
        <v>136</v>
      </c>
      <c r="F4" s="171" t="s">
        <v>135</v>
      </c>
      <c r="G4" s="171" t="s">
        <v>136</v>
      </c>
      <c r="H4" s="171" t="s">
        <v>135</v>
      </c>
      <c r="I4" s="171" t="s">
        <v>136</v>
      </c>
      <c r="J4" s="171" t="s">
        <v>135</v>
      </c>
      <c r="K4" s="171" t="s">
        <v>136</v>
      </c>
      <c r="L4" s="171" t="s">
        <v>135</v>
      </c>
      <c r="M4" s="171" t="s">
        <v>136</v>
      </c>
      <c r="N4" s="171" t="s">
        <v>135</v>
      </c>
      <c r="O4" s="171" t="s">
        <v>136</v>
      </c>
      <c r="P4" s="171" t="s">
        <v>135</v>
      </c>
      <c r="Q4" s="171" t="s">
        <v>136</v>
      </c>
      <c r="R4" s="171" t="s">
        <v>135</v>
      </c>
      <c r="S4" s="171" t="s">
        <v>136</v>
      </c>
      <c r="T4" s="171" t="s">
        <v>135</v>
      </c>
      <c r="U4" s="174" t="s">
        <v>136</v>
      </c>
      <c r="V4" s="174" t="s">
        <v>178</v>
      </c>
      <c r="W4" s="174" t="s">
        <v>179</v>
      </c>
      <c r="X4" s="174" t="s">
        <v>180</v>
      </c>
      <c r="Y4" s="171" t="s">
        <v>137</v>
      </c>
    </row>
    <row r="5" spans="1:25" ht="19.5" customHeight="1">
      <c r="A5" s="194" t="s">
        <v>56</v>
      </c>
      <c r="B5" s="217" t="s">
        <v>95</v>
      </c>
      <c r="C5" s="219"/>
      <c r="D5" s="220" t="s">
        <v>96</v>
      </c>
      <c r="E5" s="221"/>
      <c r="F5" s="220" t="s">
        <v>97</v>
      </c>
      <c r="G5" s="221"/>
      <c r="H5" s="220" t="s">
        <v>98</v>
      </c>
      <c r="I5" s="221"/>
      <c r="J5" s="220" t="s">
        <v>99</v>
      </c>
      <c r="K5" s="221"/>
      <c r="L5" s="220" t="s">
        <v>100</v>
      </c>
      <c r="M5" s="221"/>
      <c r="N5" s="220" t="s">
        <v>101</v>
      </c>
      <c r="O5" s="221"/>
      <c r="P5" s="220" t="s">
        <v>102</v>
      </c>
      <c r="Q5" s="221"/>
      <c r="R5" s="217" t="s">
        <v>103</v>
      </c>
      <c r="S5" s="219"/>
      <c r="T5" s="222" t="s">
        <v>138</v>
      </c>
      <c r="U5" s="216" t="s">
        <v>139</v>
      </c>
      <c r="V5" s="216" t="s">
        <v>181</v>
      </c>
      <c r="W5" s="217" t="s">
        <v>182</v>
      </c>
      <c r="X5" s="218"/>
      <c r="Y5" s="219"/>
    </row>
    <row r="6" spans="1:25" ht="19.5" customHeight="1">
      <c r="A6" s="194"/>
      <c r="B6" s="172" t="s">
        <v>138</v>
      </c>
      <c r="C6" s="172" t="s">
        <v>139</v>
      </c>
      <c r="D6" s="173" t="s">
        <v>138</v>
      </c>
      <c r="E6" s="173" t="s">
        <v>139</v>
      </c>
      <c r="F6" s="173" t="s">
        <v>138</v>
      </c>
      <c r="G6" s="173" t="s">
        <v>139</v>
      </c>
      <c r="H6" s="173" t="s">
        <v>138</v>
      </c>
      <c r="I6" s="173" t="s">
        <v>139</v>
      </c>
      <c r="J6" s="173" t="s">
        <v>138</v>
      </c>
      <c r="K6" s="173" t="s">
        <v>139</v>
      </c>
      <c r="L6" s="173" t="s">
        <v>138</v>
      </c>
      <c r="M6" s="173" t="s">
        <v>139</v>
      </c>
      <c r="N6" s="173" t="s">
        <v>138</v>
      </c>
      <c r="O6" s="173" t="s">
        <v>139</v>
      </c>
      <c r="P6" s="173" t="s">
        <v>138</v>
      </c>
      <c r="Q6" s="172" t="s">
        <v>139</v>
      </c>
      <c r="R6" s="172" t="s">
        <v>138</v>
      </c>
      <c r="S6" s="172" t="s">
        <v>139</v>
      </c>
      <c r="T6" s="222"/>
      <c r="U6" s="216"/>
      <c r="V6" s="216"/>
      <c r="W6" s="172" t="s">
        <v>183</v>
      </c>
      <c r="X6" s="172" t="s">
        <v>184</v>
      </c>
      <c r="Y6" s="173" t="s">
        <v>140</v>
      </c>
    </row>
    <row r="7" spans="1:25" ht="19.5" customHeight="1">
      <c r="A7" s="78" t="s">
        <v>69</v>
      </c>
      <c r="B7" s="79"/>
      <c r="C7" s="79"/>
      <c r="D7" s="79"/>
      <c r="E7" s="79"/>
      <c r="F7" s="79"/>
      <c r="G7" s="79"/>
      <c r="H7" s="79">
        <v>0</v>
      </c>
      <c r="I7" s="79">
        <v>2</v>
      </c>
      <c r="J7" s="79">
        <v>0</v>
      </c>
      <c r="K7" s="79">
        <v>8</v>
      </c>
      <c r="L7" s="79">
        <v>0</v>
      </c>
      <c r="M7" s="79">
        <v>4</v>
      </c>
      <c r="N7" s="79">
        <v>1</v>
      </c>
      <c r="O7" s="79">
        <v>0</v>
      </c>
      <c r="P7" s="79"/>
      <c r="Q7" s="79"/>
      <c r="R7" s="79">
        <v>0</v>
      </c>
      <c r="S7" s="79">
        <v>2</v>
      </c>
      <c r="T7" s="79">
        <v>1</v>
      </c>
      <c r="U7" s="79">
        <v>16</v>
      </c>
      <c r="V7" s="79">
        <v>-15</v>
      </c>
      <c r="W7" s="80">
        <v>657281</v>
      </c>
      <c r="X7" s="80">
        <v>728780.82</v>
      </c>
      <c r="Y7" s="80">
        <v>-71499.82</v>
      </c>
    </row>
    <row r="8" spans="1:25" ht="19.5" customHeight="1">
      <c r="A8" s="53" t="s">
        <v>71</v>
      </c>
      <c r="B8" s="81"/>
      <c r="C8" s="81"/>
      <c r="D8" s="81"/>
      <c r="E8" s="81"/>
      <c r="F8" s="81"/>
      <c r="G8" s="81"/>
      <c r="H8" s="81">
        <v>0</v>
      </c>
      <c r="I8" s="81">
        <v>1</v>
      </c>
      <c r="J8" s="81">
        <v>1</v>
      </c>
      <c r="K8" s="81">
        <v>2</v>
      </c>
      <c r="L8" s="81">
        <v>1</v>
      </c>
      <c r="M8" s="81">
        <v>0</v>
      </c>
      <c r="N8" s="81"/>
      <c r="O8" s="81"/>
      <c r="P8" s="81">
        <v>0</v>
      </c>
      <c r="Q8" s="81">
        <v>1</v>
      </c>
      <c r="R8" s="81"/>
      <c r="S8" s="81"/>
      <c r="T8" s="81">
        <v>2</v>
      </c>
      <c r="U8" s="81">
        <v>4</v>
      </c>
      <c r="V8" s="81">
        <v>-2</v>
      </c>
      <c r="W8" s="82">
        <v>257556.93</v>
      </c>
      <c r="X8" s="82">
        <v>244442.17</v>
      </c>
      <c r="Y8" s="82">
        <v>13114.76</v>
      </c>
    </row>
    <row r="9" spans="1:25" ht="19.5" customHeight="1">
      <c r="A9" s="78" t="s">
        <v>470</v>
      </c>
      <c r="B9" s="79"/>
      <c r="C9" s="79"/>
      <c r="D9" s="79"/>
      <c r="E9" s="79"/>
      <c r="F9" s="79"/>
      <c r="G9" s="79"/>
      <c r="H9" s="79">
        <v>0</v>
      </c>
      <c r="I9" s="79">
        <v>1</v>
      </c>
      <c r="J9" s="79">
        <v>1</v>
      </c>
      <c r="K9" s="79">
        <v>3</v>
      </c>
      <c r="L9" s="79">
        <v>1</v>
      </c>
      <c r="M9" s="79">
        <v>6</v>
      </c>
      <c r="N9" s="79">
        <v>0</v>
      </c>
      <c r="O9" s="79">
        <v>2</v>
      </c>
      <c r="P9" s="79"/>
      <c r="Q9" s="79"/>
      <c r="R9" s="79"/>
      <c r="S9" s="79"/>
      <c r="T9" s="79">
        <v>2</v>
      </c>
      <c r="U9" s="79">
        <v>12</v>
      </c>
      <c r="V9" s="79">
        <v>-10</v>
      </c>
      <c r="W9" s="80">
        <v>1217880.95</v>
      </c>
      <c r="X9" s="80">
        <v>1368315.9</v>
      </c>
      <c r="Y9" s="80">
        <v>-150434.95</v>
      </c>
    </row>
    <row r="10" spans="1:25" ht="19.5" customHeight="1">
      <c r="A10" s="53" t="s">
        <v>74</v>
      </c>
      <c r="B10" s="81"/>
      <c r="C10" s="81"/>
      <c r="D10" s="81"/>
      <c r="E10" s="81"/>
      <c r="F10" s="81"/>
      <c r="G10" s="81"/>
      <c r="H10" s="81"/>
      <c r="I10" s="81"/>
      <c r="J10" s="81">
        <v>0</v>
      </c>
      <c r="K10" s="81">
        <v>1</v>
      </c>
      <c r="L10" s="81">
        <v>2</v>
      </c>
      <c r="M10" s="81">
        <v>3</v>
      </c>
      <c r="N10" s="81">
        <v>0</v>
      </c>
      <c r="O10" s="81">
        <v>1</v>
      </c>
      <c r="P10" s="81">
        <v>1</v>
      </c>
      <c r="Q10" s="81">
        <v>0</v>
      </c>
      <c r="R10" s="81"/>
      <c r="S10" s="81"/>
      <c r="T10" s="81">
        <v>3</v>
      </c>
      <c r="U10" s="81">
        <v>5</v>
      </c>
      <c r="V10" s="81">
        <v>-2</v>
      </c>
      <c r="W10" s="82">
        <v>371800.77</v>
      </c>
      <c r="X10" s="82">
        <v>324880.35</v>
      </c>
      <c r="Y10" s="82">
        <v>46920.42</v>
      </c>
    </row>
    <row r="11" spans="1:25" ht="19.5" customHeight="1">
      <c r="A11" s="78" t="s">
        <v>77</v>
      </c>
      <c r="B11" s="79"/>
      <c r="C11" s="79"/>
      <c r="D11" s="79"/>
      <c r="E11" s="79"/>
      <c r="F11" s="79"/>
      <c r="G11" s="79"/>
      <c r="H11" s="79"/>
      <c r="I11" s="79"/>
      <c r="J11" s="79">
        <v>1</v>
      </c>
      <c r="K11" s="79">
        <v>3</v>
      </c>
      <c r="L11" s="79">
        <v>0</v>
      </c>
      <c r="M11" s="79">
        <v>2</v>
      </c>
      <c r="N11" s="79"/>
      <c r="O11" s="79"/>
      <c r="P11" s="79">
        <v>0</v>
      </c>
      <c r="Q11" s="79">
        <v>1</v>
      </c>
      <c r="R11" s="79"/>
      <c r="S11" s="79"/>
      <c r="T11" s="79">
        <v>1</v>
      </c>
      <c r="U11" s="79">
        <v>6</v>
      </c>
      <c r="V11" s="79">
        <v>-5</v>
      </c>
      <c r="W11" s="80">
        <v>181670.19</v>
      </c>
      <c r="X11" s="80">
        <v>414962.67</v>
      </c>
      <c r="Y11" s="80">
        <v>-233292.48</v>
      </c>
    </row>
    <row r="12" spans="1:25" ht="19.5" customHeight="1">
      <c r="A12" s="53" t="s">
        <v>433</v>
      </c>
      <c r="B12" s="81"/>
      <c r="C12" s="81"/>
      <c r="D12" s="81"/>
      <c r="E12" s="81"/>
      <c r="F12" s="81"/>
      <c r="G12" s="81"/>
      <c r="H12" s="81">
        <v>1</v>
      </c>
      <c r="I12" s="81">
        <v>1</v>
      </c>
      <c r="J12" s="81">
        <v>1</v>
      </c>
      <c r="K12" s="81">
        <v>0</v>
      </c>
      <c r="L12" s="81">
        <v>2</v>
      </c>
      <c r="M12" s="81">
        <v>0</v>
      </c>
      <c r="N12" s="81">
        <v>1</v>
      </c>
      <c r="O12" s="81">
        <v>0</v>
      </c>
      <c r="P12" s="81">
        <v>0</v>
      </c>
      <c r="Q12" s="81">
        <v>1</v>
      </c>
      <c r="R12" s="81">
        <v>2</v>
      </c>
      <c r="S12" s="81">
        <v>0</v>
      </c>
      <c r="T12" s="81">
        <v>7</v>
      </c>
      <c r="U12" s="81">
        <v>2</v>
      </c>
      <c r="V12" s="81">
        <v>5</v>
      </c>
      <c r="W12" s="82">
        <v>574792.91</v>
      </c>
      <c r="X12" s="82">
        <v>577307.94</v>
      </c>
      <c r="Y12" s="82">
        <v>-2515.03</v>
      </c>
    </row>
    <row r="13" spans="1:25" ht="19.5" customHeight="1">
      <c r="A13" s="78" t="s">
        <v>432</v>
      </c>
      <c r="B13" s="79"/>
      <c r="C13" s="79"/>
      <c r="D13" s="79"/>
      <c r="E13" s="79"/>
      <c r="F13" s="79"/>
      <c r="G13" s="79"/>
      <c r="H13" s="79">
        <v>3</v>
      </c>
      <c r="I13" s="79">
        <v>0</v>
      </c>
      <c r="J13" s="79">
        <v>12</v>
      </c>
      <c r="K13" s="79">
        <v>2</v>
      </c>
      <c r="L13" s="79">
        <v>9</v>
      </c>
      <c r="M13" s="79">
        <v>3</v>
      </c>
      <c r="N13" s="79">
        <v>4</v>
      </c>
      <c r="O13" s="79">
        <v>2</v>
      </c>
      <c r="P13" s="79">
        <v>2</v>
      </c>
      <c r="Q13" s="79">
        <v>1</v>
      </c>
      <c r="R13" s="79">
        <v>4</v>
      </c>
      <c r="S13" s="79">
        <v>1</v>
      </c>
      <c r="T13" s="79">
        <v>34</v>
      </c>
      <c r="U13" s="79">
        <v>9</v>
      </c>
      <c r="V13" s="79">
        <v>25</v>
      </c>
      <c r="W13" s="80">
        <v>1681207.79</v>
      </c>
      <c r="X13" s="80">
        <v>1347727.49</v>
      </c>
      <c r="Y13" s="80">
        <v>333480.3</v>
      </c>
    </row>
    <row r="14" spans="1:25" ht="19.5" customHeight="1">
      <c r="A14" s="53" t="s">
        <v>75</v>
      </c>
      <c r="B14" s="81"/>
      <c r="C14" s="81"/>
      <c r="D14" s="81"/>
      <c r="E14" s="81"/>
      <c r="F14" s="81"/>
      <c r="G14" s="81"/>
      <c r="H14" s="81">
        <v>1</v>
      </c>
      <c r="I14" s="81">
        <v>0</v>
      </c>
      <c r="J14" s="81">
        <v>5</v>
      </c>
      <c r="K14" s="81">
        <v>1</v>
      </c>
      <c r="L14" s="81">
        <v>6</v>
      </c>
      <c r="M14" s="81">
        <v>3</v>
      </c>
      <c r="N14" s="81">
        <v>2</v>
      </c>
      <c r="O14" s="81">
        <v>2</v>
      </c>
      <c r="P14" s="81">
        <v>1</v>
      </c>
      <c r="Q14" s="81">
        <v>0</v>
      </c>
      <c r="R14" s="81">
        <v>0</v>
      </c>
      <c r="S14" s="81">
        <v>2</v>
      </c>
      <c r="T14" s="81">
        <v>15</v>
      </c>
      <c r="U14" s="81">
        <v>8</v>
      </c>
      <c r="V14" s="81">
        <v>7</v>
      </c>
      <c r="W14" s="82">
        <v>611989.69</v>
      </c>
      <c r="X14" s="82">
        <v>609516.79</v>
      </c>
      <c r="Y14" s="82">
        <v>2472.9</v>
      </c>
    </row>
    <row r="15" spans="1:25" ht="19.5" customHeight="1">
      <c r="A15" s="78" t="s">
        <v>79</v>
      </c>
      <c r="B15" s="79"/>
      <c r="C15" s="79"/>
      <c r="D15" s="79"/>
      <c r="E15" s="79"/>
      <c r="F15" s="79"/>
      <c r="G15" s="79"/>
      <c r="H15" s="79">
        <v>0</v>
      </c>
      <c r="I15" s="79">
        <v>1</v>
      </c>
      <c r="J15" s="79">
        <v>1</v>
      </c>
      <c r="K15" s="79">
        <v>4</v>
      </c>
      <c r="L15" s="79"/>
      <c r="M15" s="79"/>
      <c r="N15" s="79"/>
      <c r="O15" s="79"/>
      <c r="P15" s="79"/>
      <c r="Q15" s="79"/>
      <c r="R15" s="79"/>
      <c r="S15" s="79"/>
      <c r="T15" s="79">
        <v>1</v>
      </c>
      <c r="U15" s="79">
        <v>5</v>
      </c>
      <c r="V15" s="79">
        <v>-4</v>
      </c>
      <c r="W15" s="80">
        <v>294698.55</v>
      </c>
      <c r="X15" s="80">
        <v>64397.59</v>
      </c>
      <c r="Y15" s="80">
        <v>230300.96</v>
      </c>
    </row>
    <row r="16" spans="1:25" ht="19.5" customHeight="1">
      <c r="A16" s="53" t="s">
        <v>81</v>
      </c>
      <c r="B16" s="81"/>
      <c r="C16" s="81"/>
      <c r="D16" s="81"/>
      <c r="E16" s="81"/>
      <c r="F16" s="81"/>
      <c r="G16" s="81"/>
      <c r="H16" s="81">
        <v>1</v>
      </c>
      <c r="I16" s="81">
        <v>0</v>
      </c>
      <c r="J16" s="81">
        <v>2</v>
      </c>
      <c r="K16" s="81">
        <v>0</v>
      </c>
      <c r="L16" s="81">
        <v>2</v>
      </c>
      <c r="M16" s="81">
        <v>2</v>
      </c>
      <c r="N16" s="81">
        <v>0</v>
      </c>
      <c r="O16" s="81">
        <v>1</v>
      </c>
      <c r="P16" s="81"/>
      <c r="Q16" s="81"/>
      <c r="R16" s="81">
        <v>1</v>
      </c>
      <c r="S16" s="81">
        <v>2</v>
      </c>
      <c r="T16" s="81">
        <v>6</v>
      </c>
      <c r="U16" s="81">
        <v>5</v>
      </c>
      <c r="V16" s="81">
        <v>1</v>
      </c>
      <c r="W16" s="82">
        <v>847700.68</v>
      </c>
      <c r="X16" s="82">
        <v>1016247.74</v>
      </c>
      <c r="Y16" s="82">
        <v>-168547.06</v>
      </c>
    </row>
    <row r="17" spans="1:25" ht="19.5" customHeight="1">
      <c r="A17" s="157" t="s">
        <v>107</v>
      </c>
      <c r="B17" s="158"/>
      <c r="C17" s="158"/>
      <c r="D17" s="158"/>
      <c r="E17" s="158"/>
      <c r="F17" s="158"/>
      <c r="G17" s="158"/>
      <c r="H17" s="158">
        <v>6</v>
      </c>
      <c r="I17" s="158">
        <v>6</v>
      </c>
      <c r="J17" s="158">
        <v>24</v>
      </c>
      <c r="K17" s="158">
        <v>24</v>
      </c>
      <c r="L17" s="158">
        <v>23</v>
      </c>
      <c r="M17" s="158">
        <v>23</v>
      </c>
      <c r="N17" s="158">
        <v>8</v>
      </c>
      <c r="O17" s="158">
        <v>8</v>
      </c>
      <c r="P17" s="158">
        <v>4</v>
      </c>
      <c r="Q17" s="158">
        <v>4</v>
      </c>
      <c r="R17" s="158">
        <v>7</v>
      </c>
      <c r="S17" s="158">
        <v>7</v>
      </c>
      <c r="T17" s="158">
        <v>72</v>
      </c>
      <c r="U17" s="158">
        <v>72</v>
      </c>
      <c r="V17" s="158">
        <v>0</v>
      </c>
      <c r="W17" s="159">
        <v>6696579.46</v>
      </c>
      <c r="X17" s="159">
        <v>6696579.46</v>
      </c>
      <c r="Y17" s="159">
        <v>0</v>
      </c>
    </row>
    <row r="18" spans="1:24" ht="12.75">
      <c r="A18" s="38"/>
      <c r="B18" s="38"/>
      <c r="C18" s="38"/>
      <c r="D18" s="38"/>
      <c r="E18" s="38"/>
      <c r="F18" s="38"/>
      <c r="G18" s="38"/>
      <c r="H18" s="38"/>
      <c r="I18" s="38"/>
      <c r="J18" s="38"/>
      <c r="K18" s="38"/>
      <c r="L18" s="38"/>
      <c r="M18" s="38"/>
      <c r="N18" s="38"/>
      <c r="O18" s="38"/>
      <c r="P18" s="38"/>
      <c r="Q18" s="38"/>
      <c r="R18" s="38"/>
      <c r="S18" s="38"/>
      <c r="T18" s="38"/>
      <c r="U18" s="38"/>
      <c r="V18" s="38"/>
      <c r="W18" s="38"/>
      <c r="X18" s="38"/>
    </row>
    <row r="19" spans="1:24" ht="12.75">
      <c r="A19" s="42" t="s">
        <v>141</v>
      </c>
      <c r="B19" s="38"/>
      <c r="C19" s="38"/>
      <c r="D19" s="38"/>
      <c r="E19" s="38"/>
      <c r="F19" s="38"/>
      <c r="G19" s="38"/>
      <c r="H19" s="38"/>
      <c r="I19" s="38"/>
      <c r="J19" s="38"/>
      <c r="K19" s="38"/>
      <c r="L19" s="38"/>
      <c r="M19" s="38"/>
      <c r="N19" s="38"/>
      <c r="O19" s="38"/>
      <c r="P19" s="38"/>
      <c r="Q19" s="38"/>
      <c r="R19" s="38"/>
      <c r="S19" s="38"/>
      <c r="T19" s="38"/>
      <c r="U19" s="38"/>
      <c r="V19" s="38"/>
      <c r="W19" s="38"/>
      <c r="X19" s="38"/>
    </row>
    <row r="20" spans="1:24" ht="12.75">
      <c r="A20" s="38"/>
      <c r="B20" s="38"/>
      <c r="C20" s="38"/>
      <c r="D20" s="38"/>
      <c r="E20" s="38"/>
      <c r="F20" s="38"/>
      <c r="G20" s="38"/>
      <c r="H20" s="38"/>
      <c r="I20" s="38"/>
      <c r="J20" s="38"/>
      <c r="K20" s="38"/>
      <c r="L20" s="38"/>
      <c r="M20" s="38"/>
      <c r="N20" s="38"/>
      <c r="O20" s="38"/>
      <c r="P20" s="38"/>
      <c r="Q20" s="38"/>
      <c r="R20" s="38"/>
      <c r="S20" s="38"/>
      <c r="T20" s="38"/>
      <c r="U20" s="38"/>
      <c r="V20" s="38"/>
      <c r="W20" s="38"/>
      <c r="X20" s="38"/>
    </row>
    <row r="21" spans="1:24" ht="39" customHeight="1">
      <c r="A21" s="223" t="s">
        <v>109</v>
      </c>
      <c r="B21" s="223"/>
      <c r="C21" s="223"/>
      <c r="D21" s="223"/>
      <c r="E21" s="223"/>
      <c r="F21" s="223"/>
      <c r="G21" s="223"/>
      <c r="H21" s="223"/>
      <c r="I21" s="223"/>
      <c r="J21" s="223"/>
      <c r="K21" s="223"/>
      <c r="L21" s="223"/>
      <c r="M21" s="38"/>
      <c r="N21" s="38"/>
      <c r="O21" s="38"/>
      <c r="P21" s="38"/>
      <c r="Q21" s="38"/>
      <c r="R21" s="38"/>
      <c r="S21" s="38"/>
      <c r="T21" s="38"/>
      <c r="U21" s="38"/>
      <c r="V21" s="38"/>
      <c r="W21" s="38"/>
      <c r="X21" s="38"/>
    </row>
    <row r="22" spans="1:24" ht="25.5" customHeight="1">
      <c r="A22" s="223" t="s">
        <v>110</v>
      </c>
      <c r="B22" s="224"/>
      <c r="C22" s="224"/>
      <c r="D22" s="224"/>
      <c r="E22" s="224"/>
      <c r="F22" s="224"/>
      <c r="G22" s="224"/>
      <c r="H22" s="224"/>
      <c r="I22" s="224"/>
      <c r="J22" s="224"/>
      <c r="K22" s="224"/>
      <c r="L22" s="224"/>
      <c r="M22" s="38"/>
      <c r="N22" s="38"/>
      <c r="O22" s="38"/>
      <c r="P22" s="38"/>
      <c r="Q22" s="38"/>
      <c r="R22" s="38"/>
      <c r="S22" s="38"/>
      <c r="T22" s="38"/>
      <c r="U22" s="38"/>
      <c r="V22" s="38"/>
      <c r="W22" s="38"/>
      <c r="X22" s="38"/>
    </row>
    <row r="23" spans="1:24" ht="12.75">
      <c r="A23" s="38"/>
      <c r="B23" s="38"/>
      <c r="C23" s="38"/>
      <c r="D23" s="38"/>
      <c r="E23" s="38"/>
      <c r="F23" s="38"/>
      <c r="G23" s="38"/>
      <c r="H23" s="38"/>
      <c r="I23" s="38"/>
      <c r="J23" s="38"/>
      <c r="K23" s="38"/>
      <c r="L23" s="38"/>
      <c r="M23" s="38"/>
      <c r="N23" s="38"/>
      <c r="O23" s="38"/>
      <c r="P23" s="38"/>
      <c r="Q23" s="38"/>
      <c r="R23" s="38"/>
      <c r="S23" s="38"/>
      <c r="T23" s="38"/>
      <c r="U23" s="38"/>
      <c r="V23" s="38"/>
      <c r="W23" s="38"/>
      <c r="X23" s="38"/>
    </row>
  </sheetData>
  <sheetProtection/>
  <mergeCells count="28">
    <mergeCell ref="A21:L21"/>
    <mergeCell ref="A22:L22"/>
    <mergeCell ref="P5:Q5"/>
    <mergeCell ref="R5:S5"/>
    <mergeCell ref="A5:A6"/>
    <mergeCell ref="B5:C5"/>
    <mergeCell ref="D5:E5"/>
    <mergeCell ref="F5:G5"/>
    <mergeCell ref="V5:V6"/>
    <mergeCell ref="W5:Y5"/>
    <mergeCell ref="H5:I5"/>
    <mergeCell ref="J5:K5"/>
    <mergeCell ref="L5:M5"/>
    <mergeCell ref="N5:O5"/>
    <mergeCell ref="U5:U6"/>
    <mergeCell ref="T5:T6"/>
    <mergeCell ref="A3:A4"/>
    <mergeCell ref="B3:C3"/>
    <mergeCell ref="D3:E3"/>
    <mergeCell ref="F3:G3"/>
    <mergeCell ref="H3:I3"/>
    <mergeCell ref="J3:K3"/>
    <mergeCell ref="L3:M3"/>
    <mergeCell ref="N3:O3"/>
    <mergeCell ref="P3:Q3"/>
    <mergeCell ref="R3:S3"/>
    <mergeCell ref="T3:V3"/>
    <mergeCell ref="W3:Y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Arkusz9"/>
  <dimension ref="A1:E24"/>
  <sheetViews>
    <sheetView showGridLines="0" zoomScalePageLayoutView="0" workbookViewId="0" topLeftCell="A1">
      <selection activeCell="A1" sqref="A1"/>
    </sheetView>
  </sheetViews>
  <sheetFormatPr defaultColWidth="9.140625" defaultRowHeight="12.75"/>
  <cols>
    <col min="1" max="1" width="32.57421875" style="37" customWidth="1"/>
    <col min="2" max="4" width="16.140625" style="37" customWidth="1"/>
    <col min="5" max="5" width="28.00390625" style="37" customWidth="1"/>
    <col min="6" max="6" width="22.00390625" style="37" customWidth="1"/>
    <col min="7" max="12" width="15.28125" style="37" customWidth="1"/>
    <col min="13" max="13" width="15.28125" style="38" customWidth="1"/>
    <col min="14" max="16384" width="9.140625" style="37" customWidth="1"/>
  </cols>
  <sheetData>
    <row r="1" spans="1:5" ht="18" customHeight="1">
      <c r="A1" s="149" t="s">
        <v>147</v>
      </c>
      <c r="B1" s="83"/>
      <c r="C1" s="83"/>
      <c r="D1" s="83"/>
      <c r="E1" s="83"/>
    </row>
    <row r="2" spans="1:5" ht="18" customHeight="1">
      <c r="A2" s="150" t="s">
        <v>142</v>
      </c>
      <c r="B2" s="83"/>
      <c r="C2" s="83"/>
      <c r="D2" s="83"/>
      <c r="E2" s="83"/>
    </row>
    <row r="3" spans="1:5" ht="15.75" customHeight="1">
      <c r="A3" s="225" t="s">
        <v>55</v>
      </c>
      <c r="B3" s="227" t="s">
        <v>143</v>
      </c>
      <c r="C3" s="228"/>
      <c r="D3" s="228"/>
      <c r="E3" s="228"/>
    </row>
    <row r="4" spans="1:5" ht="15.75" customHeight="1">
      <c r="A4" s="226"/>
      <c r="B4" s="229" t="s">
        <v>144</v>
      </c>
      <c r="C4" s="230"/>
      <c r="D4" s="230"/>
      <c r="E4" s="230"/>
    </row>
    <row r="5" spans="1:5" ht="15.75" customHeight="1">
      <c r="A5" s="226"/>
      <c r="B5" s="85" t="s">
        <v>483</v>
      </c>
      <c r="C5" s="85" t="s">
        <v>484</v>
      </c>
      <c r="D5" s="85" t="s">
        <v>485</v>
      </c>
      <c r="E5" s="85" t="s">
        <v>486</v>
      </c>
    </row>
    <row r="6" spans="1:5" ht="15.75" customHeight="1">
      <c r="A6" s="231" t="s">
        <v>56</v>
      </c>
      <c r="B6" s="232" t="s">
        <v>148</v>
      </c>
      <c r="C6" s="233"/>
      <c r="D6" s="233"/>
      <c r="E6" s="233"/>
    </row>
    <row r="7" spans="1:5" ht="15.75" customHeight="1">
      <c r="A7" s="231"/>
      <c r="B7" s="234" t="s">
        <v>149</v>
      </c>
      <c r="C7" s="235"/>
      <c r="D7" s="235"/>
      <c r="E7" s="235"/>
    </row>
    <row r="8" spans="1:5" ht="15.75" customHeight="1">
      <c r="A8" s="84" t="s">
        <v>69</v>
      </c>
      <c r="B8" s="88">
        <v>265702</v>
      </c>
      <c r="C8" s="88">
        <v>249612</v>
      </c>
      <c r="D8" s="88">
        <v>266248</v>
      </c>
      <c r="E8" s="88">
        <v>240891618</v>
      </c>
    </row>
    <row r="9" spans="1:5" ht="15.75" customHeight="1">
      <c r="A9" s="86" t="s">
        <v>71</v>
      </c>
      <c r="B9" s="89">
        <v>156591</v>
      </c>
      <c r="C9" s="89">
        <v>147729</v>
      </c>
      <c r="D9" s="89">
        <v>153806</v>
      </c>
      <c r="E9" s="89">
        <v>111967161</v>
      </c>
    </row>
    <row r="10" spans="1:5" ht="15.75" customHeight="1">
      <c r="A10" s="84" t="s">
        <v>470</v>
      </c>
      <c r="B10" s="88">
        <v>594464</v>
      </c>
      <c r="C10" s="88">
        <v>572044</v>
      </c>
      <c r="D10" s="88">
        <v>585109</v>
      </c>
      <c r="E10" s="88">
        <v>523716319</v>
      </c>
    </row>
    <row r="11" spans="1:5" ht="15.75" customHeight="1">
      <c r="A11" s="86" t="s">
        <v>74</v>
      </c>
      <c r="B11" s="89">
        <v>206710</v>
      </c>
      <c r="C11" s="89">
        <v>196660</v>
      </c>
      <c r="D11" s="89">
        <v>204897</v>
      </c>
      <c r="E11" s="89">
        <v>129252637</v>
      </c>
    </row>
    <row r="12" spans="1:5" ht="15.75" customHeight="1">
      <c r="A12" s="84" t="s">
        <v>77</v>
      </c>
      <c r="B12" s="88">
        <v>200137</v>
      </c>
      <c r="C12" s="88">
        <v>192475</v>
      </c>
      <c r="D12" s="88">
        <v>198554</v>
      </c>
      <c r="E12" s="88">
        <v>115953678</v>
      </c>
    </row>
    <row r="13" spans="1:5" ht="15.75" customHeight="1">
      <c r="A13" s="86" t="s">
        <v>433</v>
      </c>
      <c r="B13" s="89">
        <v>241274</v>
      </c>
      <c r="C13" s="89">
        <v>231285</v>
      </c>
      <c r="D13" s="89">
        <v>240349</v>
      </c>
      <c r="E13" s="89">
        <v>197033068</v>
      </c>
    </row>
    <row r="14" spans="1:5" ht="15.75" customHeight="1">
      <c r="A14" s="84" t="s">
        <v>432</v>
      </c>
      <c r="B14" s="88">
        <v>918706</v>
      </c>
      <c r="C14" s="88">
        <v>893658</v>
      </c>
      <c r="D14" s="88">
        <v>901962</v>
      </c>
      <c r="E14" s="88">
        <v>514151317</v>
      </c>
    </row>
    <row r="15" spans="1:5" ht="15.75" customHeight="1">
      <c r="A15" s="86" t="s">
        <v>75</v>
      </c>
      <c r="B15" s="89">
        <v>144453</v>
      </c>
      <c r="C15" s="89">
        <v>138099</v>
      </c>
      <c r="D15" s="89">
        <v>144636</v>
      </c>
      <c r="E15" s="89">
        <v>115631410</v>
      </c>
    </row>
    <row r="16" spans="1:5" ht="15.75" customHeight="1">
      <c r="A16" s="84" t="s">
        <v>79</v>
      </c>
      <c r="B16" s="88">
        <v>71147</v>
      </c>
      <c r="C16" s="88">
        <v>65171</v>
      </c>
      <c r="D16" s="88">
        <v>65371</v>
      </c>
      <c r="E16" s="88">
        <v>66817199</v>
      </c>
    </row>
    <row r="17" spans="1:5" ht="15.75" customHeight="1">
      <c r="A17" s="86" t="s">
        <v>81</v>
      </c>
      <c r="B17" s="89">
        <v>404562</v>
      </c>
      <c r="C17" s="89">
        <v>387607</v>
      </c>
      <c r="D17" s="89">
        <v>396766</v>
      </c>
      <c r="E17" s="89">
        <v>397127521</v>
      </c>
    </row>
    <row r="18" spans="1:5" ht="15.75" customHeight="1">
      <c r="A18" s="178" t="s">
        <v>58</v>
      </c>
      <c r="B18" s="154">
        <v>3203746</v>
      </c>
      <c r="C18" s="154">
        <v>3074340</v>
      </c>
      <c r="D18" s="154">
        <v>3157698</v>
      </c>
      <c r="E18" s="154">
        <v>2412541928</v>
      </c>
    </row>
    <row r="19" spans="1:5" ht="15.75" customHeight="1">
      <c r="A19"/>
      <c r="B19"/>
      <c r="C19"/>
      <c r="D19"/>
      <c r="E19"/>
    </row>
    <row r="20" spans="1:5" ht="15.75" customHeight="1">
      <c r="A20"/>
      <c r="B20"/>
      <c r="C20"/>
      <c r="D20"/>
      <c r="E20"/>
    </row>
    <row r="21" spans="1:5" ht="15.75" customHeight="1">
      <c r="A21"/>
      <c r="B21"/>
      <c r="C21"/>
      <c r="D21"/>
      <c r="E21"/>
    </row>
    <row r="22" spans="1:5" ht="15.75" customHeight="1">
      <c r="A22"/>
      <c r="B22"/>
      <c r="C22"/>
      <c r="D22"/>
      <c r="E22"/>
    </row>
    <row r="24" ht="12.75">
      <c r="A24" s="87" t="s">
        <v>82</v>
      </c>
    </row>
  </sheetData>
  <sheetProtection/>
  <mergeCells count="6">
    <mergeCell ref="A3:A5"/>
    <mergeCell ref="B3:E3"/>
    <mergeCell ref="B4:E4"/>
    <mergeCell ref="A6:A7"/>
    <mergeCell ref="B6:E6"/>
    <mergeCell ref="B7:E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Arkusz10"/>
  <dimension ref="A1:I25"/>
  <sheetViews>
    <sheetView showGridLines="0" zoomScalePageLayoutView="0" workbookViewId="0" topLeftCell="A1">
      <selection activeCell="A1" sqref="A1"/>
    </sheetView>
  </sheetViews>
  <sheetFormatPr defaultColWidth="9.140625" defaultRowHeight="12.75"/>
  <cols>
    <col min="1" max="1" width="24.00390625" style="37" customWidth="1"/>
    <col min="2" max="2" width="17.421875" style="37" customWidth="1"/>
    <col min="3" max="3" width="16.8515625" style="37" customWidth="1"/>
    <col min="4" max="4" width="17.421875" style="37" customWidth="1"/>
    <col min="5" max="5" width="16.8515625" style="37" customWidth="1"/>
    <col min="6" max="6" width="17.421875" style="37" customWidth="1"/>
    <col min="7" max="7" width="16.8515625" style="37" customWidth="1"/>
    <col min="8" max="8" width="17.421875" style="37" customWidth="1"/>
    <col min="9" max="9" width="15.57421875" style="38" customWidth="1"/>
    <col min="10" max="16384" width="9.140625" style="37" customWidth="1"/>
  </cols>
  <sheetData>
    <row r="1" spans="1:9" ht="19.5" customHeight="1">
      <c r="A1" s="149" t="s">
        <v>145</v>
      </c>
      <c r="B1" s="90"/>
      <c r="C1" s="90"/>
      <c r="D1" s="90"/>
      <c r="E1" s="90"/>
      <c r="F1" s="90"/>
      <c r="G1" s="90"/>
      <c r="H1" s="91"/>
      <c r="I1" s="91"/>
    </row>
    <row r="2" spans="1:9" ht="19.5" customHeight="1">
      <c r="A2" s="150" t="s">
        <v>146</v>
      </c>
      <c r="B2" s="90"/>
      <c r="C2" s="90"/>
      <c r="D2" s="90"/>
      <c r="E2" s="90"/>
      <c r="F2" s="90"/>
      <c r="G2" s="90"/>
      <c r="H2" s="91"/>
      <c r="I2" s="91"/>
    </row>
    <row r="3" spans="1:9" ht="25.5" customHeight="1">
      <c r="A3" s="225" t="s">
        <v>55</v>
      </c>
      <c r="B3" s="236" t="s">
        <v>185</v>
      </c>
      <c r="C3" s="237"/>
      <c r="D3" s="236" t="s">
        <v>185</v>
      </c>
      <c r="E3" s="237"/>
      <c r="F3" s="236" t="s">
        <v>185</v>
      </c>
      <c r="G3" s="237"/>
      <c r="H3" s="242" t="s">
        <v>185</v>
      </c>
      <c r="I3" s="243"/>
    </row>
    <row r="4" spans="1:9" ht="25.5" customHeight="1">
      <c r="A4" s="226"/>
      <c r="B4" s="238" t="s">
        <v>186</v>
      </c>
      <c r="C4" s="239"/>
      <c r="D4" s="238" t="s">
        <v>186</v>
      </c>
      <c r="E4" s="239"/>
      <c r="F4" s="238" t="s">
        <v>186</v>
      </c>
      <c r="G4" s="239"/>
      <c r="H4" s="244" t="s">
        <v>186</v>
      </c>
      <c r="I4" s="245"/>
    </row>
    <row r="5" spans="1:9" ht="19.5" customHeight="1">
      <c r="A5" s="226"/>
      <c r="B5" s="240" t="s">
        <v>483</v>
      </c>
      <c r="C5" s="241"/>
      <c r="D5" s="240" t="s">
        <v>484</v>
      </c>
      <c r="E5" s="241"/>
      <c r="F5" s="240" t="s">
        <v>485</v>
      </c>
      <c r="G5" s="241"/>
      <c r="H5" s="246" t="s">
        <v>486</v>
      </c>
      <c r="I5" s="247"/>
    </row>
    <row r="6" spans="1:9" ht="19.5" customHeight="1">
      <c r="A6" s="231" t="s">
        <v>56</v>
      </c>
      <c r="B6" s="175" t="s">
        <v>187</v>
      </c>
      <c r="C6" s="175" t="s">
        <v>188</v>
      </c>
      <c r="D6" s="175" t="s">
        <v>187</v>
      </c>
      <c r="E6" s="175" t="s">
        <v>188</v>
      </c>
      <c r="F6" s="175" t="s">
        <v>187</v>
      </c>
      <c r="G6" s="175" t="s">
        <v>188</v>
      </c>
      <c r="H6" s="93" t="s">
        <v>187</v>
      </c>
      <c r="I6" s="93" t="s">
        <v>188</v>
      </c>
    </row>
    <row r="7" spans="1:9" ht="24.75" customHeight="1">
      <c r="A7" s="231"/>
      <c r="B7" s="177" t="s">
        <v>189</v>
      </c>
      <c r="C7" s="177" t="s">
        <v>190</v>
      </c>
      <c r="D7" s="177" t="s">
        <v>189</v>
      </c>
      <c r="E7" s="177" t="s">
        <v>190</v>
      </c>
      <c r="F7" s="177" t="s">
        <v>189</v>
      </c>
      <c r="G7" s="177" t="s">
        <v>190</v>
      </c>
      <c r="H7" s="94" t="s">
        <v>189</v>
      </c>
      <c r="I7" s="94" t="s">
        <v>190</v>
      </c>
    </row>
    <row r="8" spans="1:9" ht="19.5" customHeight="1">
      <c r="A8" s="92" t="s">
        <v>69</v>
      </c>
      <c r="B8" s="76">
        <v>18968703.58</v>
      </c>
      <c r="C8" s="76">
        <v>60245.03</v>
      </c>
      <c r="D8" s="76">
        <v>18575344.47</v>
      </c>
      <c r="E8" s="76">
        <v>35837.32</v>
      </c>
      <c r="F8" s="76">
        <v>18285363.58</v>
      </c>
      <c r="G8" s="76">
        <v>98678.51</v>
      </c>
      <c r="H8" s="76">
        <v>18438930988.55</v>
      </c>
      <c r="I8" s="76">
        <v>360550897.01</v>
      </c>
    </row>
    <row r="9" spans="1:9" ht="19.5" customHeight="1">
      <c r="A9" s="95" t="s">
        <v>71</v>
      </c>
      <c r="B9" s="77">
        <v>13019918.12</v>
      </c>
      <c r="C9" s="77">
        <v>40340.31</v>
      </c>
      <c r="D9" s="77">
        <v>12444286.44</v>
      </c>
      <c r="E9" s="77">
        <v>24769.63</v>
      </c>
      <c r="F9" s="77">
        <v>12118718.97</v>
      </c>
      <c r="G9" s="77">
        <v>42773.24</v>
      </c>
      <c r="H9" s="77">
        <v>9766880908.59</v>
      </c>
      <c r="I9" s="77">
        <v>153078627.67</v>
      </c>
    </row>
    <row r="10" spans="1:9" ht="19.5" customHeight="1">
      <c r="A10" s="92" t="s">
        <v>470</v>
      </c>
      <c r="B10" s="76">
        <v>51415811.4</v>
      </c>
      <c r="C10" s="76">
        <v>118075.03</v>
      </c>
      <c r="D10" s="76">
        <v>50112236.83</v>
      </c>
      <c r="E10" s="76">
        <v>85702.34</v>
      </c>
      <c r="F10" s="76">
        <v>48222194.17</v>
      </c>
      <c r="G10" s="76">
        <v>89151.31</v>
      </c>
      <c r="H10" s="76">
        <v>52942154652.15</v>
      </c>
      <c r="I10" s="76">
        <v>960861006.24</v>
      </c>
    </row>
    <row r="11" spans="1:9" ht="19.5" customHeight="1">
      <c r="A11" s="95" t="s">
        <v>74</v>
      </c>
      <c r="B11" s="77">
        <v>16003249.27</v>
      </c>
      <c r="C11" s="77">
        <v>35879.25</v>
      </c>
      <c r="D11" s="77">
        <v>15699139.85</v>
      </c>
      <c r="E11" s="77">
        <v>24257.98</v>
      </c>
      <c r="F11" s="77">
        <v>15346766.15</v>
      </c>
      <c r="G11" s="77">
        <v>39074.96</v>
      </c>
      <c r="H11" s="77">
        <v>10384549789.31</v>
      </c>
      <c r="I11" s="77">
        <v>163885501.87</v>
      </c>
    </row>
    <row r="12" spans="1:9" ht="19.5" customHeight="1">
      <c r="A12" s="92" t="s">
        <v>77</v>
      </c>
      <c r="B12" s="76">
        <v>17189690.57</v>
      </c>
      <c r="C12" s="76">
        <v>33712.65</v>
      </c>
      <c r="D12" s="76">
        <v>16651148.85</v>
      </c>
      <c r="E12" s="76">
        <v>23966.43</v>
      </c>
      <c r="F12" s="76">
        <v>16182994.17</v>
      </c>
      <c r="G12" s="76">
        <v>30448.88</v>
      </c>
      <c r="H12" s="76">
        <v>9622367073.9</v>
      </c>
      <c r="I12" s="76">
        <v>139128030.42</v>
      </c>
    </row>
    <row r="13" spans="1:9" ht="19.5" customHeight="1">
      <c r="A13" s="95" t="s">
        <v>433</v>
      </c>
      <c r="B13" s="77">
        <v>19542280.03</v>
      </c>
      <c r="C13" s="77">
        <v>42481.56</v>
      </c>
      <c r="D13" s="77">
        <v>19066576.58</v>
      </c>
      <c r="E13" s="77">
        <v>35570.39</v>
      </c>
      <c r="F13" s="77">
        <v>18569805.83</v>
      </c>
      <c r="G13" s="77">
        <v>56589.26</v>
      </c>
      <c r="H13" s="77">
        <v>17886917943.96</v>
      </c>
      <c r="I13" s="77">
        <v>299672333.84</v>
      </c>
    </row>
    <row r="14" spans="1:9" ht="19.5" customHeight="1">
      <c r="A14" s="92" t="s">
        <v>432</v>
      </c>
      <c r="B14" s="76">
        <v>88650174.91</v>
      </c>
      <c r="C14" s="76">
        <v>134396.15</v>
      </c>
      <c r="D14" s="76">
        <v>85709268.84</v>
      </c>
      <c r="E14" s="76">
        <v>88639.4</v>
      </c>
      <c r="F14" s="76">
        <v>81975426.84</v>
      </c>
      <c r="G14" s="76">
        <v>89657.06</v>
      </c>
      <c r="H14" s="76">
        <v>53962983561.16</v>
      </c>
      <c r="I14" s="76">
        <v>796612721.85</v>
      </c>
    </row>
    <row r="15" spans="1:9" ht="19.5" customHeight="1">
      <c r="A15" s="95" t="s">
        <v>75</v>
      </c>
      <c r="B15" s="77">
        <v>10945995.14</v>
      </c>
      <c r="C15" s="77">
        <v>26066.97</v>
      </c>
      <c r="D15" s="77">
        <v>10567996.76</v>
      </c>
      <c r="E15" s="77">
        <v>20149.08</v>
      </c>
      <c r="F15" s="77">
        <v>10520195.8</v>
      </c>
      <c r="G15" s="77">
        <v>42088.26</v>
      </c>
      <c r="H15" s="77">
        <v>9169202170.45</v>
      </c>
      <c r="I15" s="77">
        <v>150836590.31</v>
      </c>
    </row>
    <row r="16" spans="1:9" ht="19.5" customHeight="1">
      <c r="A16" s="92" t="s">
        <v>79</v>
      </c>
      <c r="B16" s="76">
        <v>4009161.09</v>
      </c>
      <c r="C16" s="76">
        <v>25317.04</v>
      </c>
      <c r="D16" s="76">
        <v>4292933.56</v>
      </c>
      <c r="E16" s="76">
        <v>10707.01</v>
      </c>
      <c r="F16" s="76">
        <v>3896534.74</v>
      </c>
      <c r="G16" s="76">
        <v>19826.66</v>
      </c>
      <c r="H16" s="76">
        <v>4873329771.93</v>
      </c>
      <c r="I16" s="76">
        <v>82162223.95</v>
      </c>
    </row>
    <row r="17" spans="1:9" ht="19.5" customHeight="1">
      <c r="A17" s="95" t="s">
        <v>81</v>
      </c>
      <c r="B17" s="77">
        <v>29769427.46</v>
      </c>
      <c r="C17" s="77">
        <v>59175.48</v>
      </c>
      <c r="D17" s="77">
        <v>29654224.6</v>
      </c>
      <c r="E17" s="77">
        <v>77168.35</v>
      </c>
      <c r="F17" s="77">
        <v>28709399.46</v>
      </c>
      <c r="G17" s="77">
        <v>76802.15</v>
      </c>
      <c r="H17" s="77">
        <v>32546878608.26</v>
      </c>
      <c r="I17" s="77">
        <v>567435275.75</v>
      </c>
    </row>
    <row r="18" spans="1:9" ht="19.5" customHeight="1">
      <c r="A18" s="157" t="s">
        <v>58</v>
      </c>
      <c r="B18" s="165">
        <v>269514411.57</v>
      </c>
      <c r="C18" s="165">
        <v>575689.47</v>
      </c>
      <c r="D18" s="165">
        <v>262773156.78</v>
      </c>
      <c r="E18" s="165">
        <v>426767.93</v>
      </c>
      <c r="F18" s="165">
        <v>253827399.71</v>
      </c>
      <c r="G18" s="165">
        <v>585090.29</v>
      </c>
      <c r="H18" s="165">
        <v>219594195468.26</v>
      </c>
      <c r="I18" s="165">
        <v>3674223208.91</v>
      </c>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8" ht="12.75">
      <c r="A23" s="38"/>
      <c r="B23" s="38"/>
      <c r="C23" s="38"/>
      <c r="D23" s="38"/>
      <c r="E23" s="38"/>
      <c r="F23" s="38"/>
      <c r="G23" s="38"/>
      <c r="H23" s="38"/>
    </row>
    <row r="24" spans="1:8" ht="12.75">
      <c r="A24" s="42" t="s">
        <v>82</v>
      </c>
      <c r="B24" s="38"/>
      <c r="C24" s="38"/>
      <c r="D24" s="38"/>
      <c r="E24" s="38"/>
      <c r="F24" s="38"/>
      <c r="G24" s="38"/>
      <c r="H24" s="38"/>
    </row>
    <row r="25" spans="1:8" ht="12.75">
      <c r="A25" s="38"/>
      <c r="B25" s="38"/>
      <c r="C25" s="38"/>
      <c r="D25" s="38"/>
      <c r="E25" s="38"/>
      <c r="F25" s="38"/>
      <c r="G25" s="38"/>
      <c r="H25" s="38"/>
    </row>
  </sheetData>
  <sheetProtection/>
  <mergeCells count="14">
    <mergeCell ref="H3:I3"/>
    <mergeCell ref="H4:I4"/>
    <mergeCell ref="H5:I5"/>
    <mergeCell ref="F3:G3"/>
    <mergeCell ref="F4:G4"/>
    <mergeCell ref="F5:G5"/>
    <mergeCell ref="A3:A5"/>
    <mergeCell ref="A6:A7"/>
    <mergeCell ref="B3:C3"/>
    <mergeCell ref="D3:E3"/>
    <mergeCell ref="B4:C4"/>
    <mergeCell ref="D4:E4"/>
    <mergeCell ref="B5:C5"/>
    <mergeCell ref="D5:E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UKNF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UKNF</dc:creator>
  <cp:keywords/>
  <dc:description/>
  <cp:lastModifiedBy>Pazdan-Ignaciuk Halina</cp:lastModifiedBy>
  <dcterms:created xsi:type="dcterms:W3CDTF">2010-07-09T11:41:57Z</dcterms:created>
  <dcterms:modified xsi:type="dcterms:W3CDTF">2020-02-19T09:43:32Z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