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852" activeTab="0"/>
  </bookViews>
  <sheets>
    <sheet name="Tytuł x Title" sheetId="1" r:id="rId1"/>
    <sheet name="Spis tablic x Tables Index" sheetId="2" r:id="rId2"/>
    <sheet name="Tabl. 1" sheetId="3" r:id="rId3"/>
    <sheet name="Tabl. 2" sheetId="4" r:id="rId4"/>
    <sheet name="Tabl. 3" sheetId="5" r:id="rId5"/>
    <sheet name="Tabl. 4" sheetId="6" r:id="rId6"/>
    <sheet name="Tabl. 4a" sheetId="7" r:id="rId7"/>
    <sheet name="Tabl. 5" sheetId="8" r:id="rId8"/>
    <sheet name="Tabl. 6" sheetId="9" r:id="rId9"/>
    <sheet name="Tabl. 7" sheetId="10" r:id="rId10"/>
    <sheet name="Tabl. 8" sheetId="11" r:id="rId11"/>
    <sheet name="Tabl. 9" sheetId="12" r:id="rId12"/>
    <sheet name="Tabl. 10" sheetId="13" r:id="rId13"/>
    <sheet name="Tabl. 11" sheetId="14" r:id="rId14"/>
    <sheet name="Tabl. 12" sheetId="15" r:id="rId15"/>
    <sheet name="Tabl. 13" sheetId="16" r:id="rId16"/>
    <sheet name="Tabl. 14" sheetId="17" r:id="rId17"/>
    <sheet name="Tabl. 15" sheetId="18" r:id="rId18"/>
  </sheets>
  <definedNames/>
  <calcPr fullCalcOnLoad="1"/>
</workbook>
</file>

<file path=xl/sharedStrings.xml><?xml version="1.0" encoding="utf-8"?>
<sst xmlns="http://schemas.openxmlformats.org/spreadsheetml/2006/main" count="1095" uniqueCount="497">
  <si>
    <t>6.</t>
  </si>
  <si>
    <t>7.</t>
  </si>
  <si>
    <t>8.</t>
  </si>
  <si>
    <t>9.</t>
  </si>
  <si>
    <t>A - Z</t>
  </si>
  <si>
    <t>Razem portfel inwestycyjny / Total investment portfolio</t>
  </si>
  <si>
    <t>A - akcje notowane na regulowanym rynku giełdowym                                                                                                                                                                                                   A - shares of companies on regular market</t>
  </si>
  <si>
    <t>Otwarty fundusz emerytalny  Open pension fund</t>
  </si>
  <si>
    <t>kwartalnie</t>
  </si>
  <si>
    <t>rocznie</t>
  </si>
  <si>
    <t>BS - bony skarbowe                                                                                                                                                                                                                                                       BS - Treasury bills</t>
  </si>
  <si>
    <t>O - obligacje                                                                                                                                                                                                                                                                             O - bonds</t>
  </si>
  <si>
    <t>I - inne lokaty                                                                                                                                                                                                                                                               I - other</t>
  </si>
  <si>
    <t>Z - inwestycje za granicą                                                                                                                                                                                                                                                             Z - foreign investments</t>
  </si>
  <si>
    <t>Tablica 11. Bilanse otwartych funduszy emerytalnych (w zł)</t>
  </si>
  <si>
    <t>Table 11. Open Pension Funds' Balance Sheets (in PLN)</t>
  </si>
  <si>
    <t>BILANS</t>
  </si>
  <si>
    <t>1.</t>
  </si>
  <si>
    <t>2.</t>
  </si>
  <si>
    <t>a)</t>
  </si>
  <si>
    <t>b)</t>
  </si>
  <si>
    <t>c)</t>
  </si>
  <si>
    <t>3.</t>
  </si>
  <si>
    <t>d)</t>
  </si>
  <si>
    <t>e)</t>
  </si>
  <si>
    <t>f)</t>
  </si>
  <si>
    <t>g)</t>
  </si>
  <si>
    <t>4.</t>
  </si>
  <si>
    <t>II</t>
  </si>
  <si>
    <t>5.</t>
  </si>
  <si>
    <t>10.</t>
  </si>
  <si>
    <t>III</t>
  </si>
  <si>
    <t>IV</t>
  </si>
  <si>
    <t>V</t>
  </si>
  <si>
    <t>Tablica 12. Rachunki zysków i strat otwartych funduszy emerytalnych (w zł)</t>
  </si>
  <si>
    <t>Table 12. Open Pension Funds' Profit and Loss Statements</t>
  </si>
  <si>
    <t>RACHUNEK WYNIKÓW</t>
  </si>
  <si>
    <t>h)</t>
  </si>
  <si>
    <t>VI</t>
  </si>
  <si>
    <t>VII</t>
  </si>
  <si>
    <t>Tablica 13. Bilanse powszechnych towarzystw emerytalnych (w zł) *)</t>
  </si>
  <si>
    <t>Table 13. Pension Societies' Balance Sheets (in PLN) *)</t>
  </si>
  <si>
    <t>I.</t>
  </si>
  <si>
    <t>II.</t>
  </si>
  <si>
    <t>-</t>
  </si>
  <si>
    <t>Tablica 14. Rachunki zysków i strat powszechnych towarzystw emerytalnych (w zł)</t>
  </si>
  <si>
    <t>Table 14. Pension Societies' Profit and Loss Statements (in PLN) *)</t>
  </si>
  <si>
    <t>i)</t>
  </si>
  <si>
    <t>j)</t>
  </si>
  <si>
    <t>k)</t>
  </si>
  <si>
    <t>ogółem</t>
  </si>
  <si>
    <t>total</t>
  </si>
  <si>
    <t>Źródło: OFE / Source: OPF</t>
  </si>
  <si>
    <t>Tablica 1. Członkowie otwartych funduszy emerytalnych wg wieku i płci *)</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</si>
  <si>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</si>
  <si>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</si>
  <si>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</si>
  <si>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</si>
  <si>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</si>
  <si>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</si>
  <si>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</si>
  <si>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</si>
  <si>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</si>
  <si>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</si>
  <si>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</si>
  <si>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</si>
  <si>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</si>
  <si>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</si>
  <si>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</si>
  <si>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</si>
  <si>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</si>
  <si>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</si>
  <si>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</si>
  <si>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AXA</t>
  </si>
  <si>
    <t>AXA OFE</t>
  </si>
  <si>
    <t>PKO BP Bankowy OFE</t>
  </si>
  <si>
    <t>Generali</t>
  </si>
  <si>
    <t>Generali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</si>
  <si>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</si>
  <si>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</si>
  <si>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</si>
  <si>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</si>
  <si>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</si>
  <si>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</si>
  <si>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</si>
  <si>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Tablica 2. Członkowie otwartych funduszy emerytalnych wg wieku i płci *)</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</si>
  <si>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</si>
  <si>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</si>
  <si>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</si>
  <si>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</si>
  <si>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</si>
  <si>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</si>
  <si>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</si>
  <si>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</si>
  <si>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</si>
  <si>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</si>
  <si>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</si>
  <si>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</si>
  <si>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</si>
  <si>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</si>
  <si>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</si>
  <si>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</si>
  <si>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</si>
  <si>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</si>
  <si>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</si>
  <si>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Tablica 3. Dynamika liczby członków otwartych funduszy emerytalnych *)</t>
  </si>
  <si>
    <t>Table 3. Members' Dynamics by Open Pension Funds *)</t>
  </si>
  <si>
    <t>Razem / Total:</t>
  </si>
  <si>
    <t xml:space="preserve"> Komisja Nadzoru Finansowego</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</si>
  <si>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</si>
  <si>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</si>
  <si>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Spis tablic</t>
  </si>
  <si>
    <t>Tables Index</t>
  </si>
  <si>
    <t>III.</t>
  </si>
  <si>
    <t>IV.</t>
  </si>
  <si>
    <t>V.</t>
  </si>
  <si>
    <t>VI.</t>
  </si>
  <si>
    <t>VII.</t>
  </si>
  <si>
    <t>RACHUNEK WYNIKÓW PTE</t>
  </si>
  <si>
    <t>PKO BP Bankowy</t>
  </si>
  <si>
    <t>Źródło: Obliczenia własne na podstawie danych OFE /
Source: Own calculations based on the OPF data</t>
  </si>
  <si>
    <t>Tablica 9. Struktura portfeli inwestycyjnych otwartych funduszy emerytalnych (w zł)</t>
  </si>
  <si>
    <t>Table 9. Open Pension Funds' Investment Portfolio (in PLN)</t>
  </si>
  <si>
    <t>Tablica 10. Zestawienie poszczególnych instrumentów portfeli inwestycyjnych otwartych funduszy emerytalnych (w zł)</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</si>
  <si>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</si>
  <si>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</si>
  <si>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</si>
  <si>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</si>
  <si>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</si>
  <si>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</si>
  <si>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</si>
  <si>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</si>
  <si>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</si>
  <si>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</si>
  <si>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</si>
  <si>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</si>
  <si>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</si>
  <si>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</si>
  <si>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</si>
  <si>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</si>
  <si>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</si>
  <si>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</si>
  <si>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</si>
  <si>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</si>
  <si>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</si>
  <si>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Tablica 6. Kwoty składek na ubezpieczenie emerytalne i odsetek przekazywanych przez ZUS do otwartych funduszy emerytalnych</t>
  </si>
  <si>
    <t>Table 6. Amount of Pension Contributions and Interests Transferred to Open Pension Funds by ZUS</t>
  </si>
  <si>
    <t xml:space="preserve">Tablica 5. Składki na ubezpieczenie emerytalne przekazywane przez ZUS do otwartych funduszy emerytalnych </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</si>
  <si>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</si>
  <si>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</si>
  <si>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</si>
  <si>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</si>
  <si>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</si>
  <si>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</si>
  <si>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</si>
  <si>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</si>
  <si>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</si>
  <si>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</si>
  <si>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</si>
  <si>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</si>
  <si>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</si>
  <si>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</si>
  <si>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</si>
  <si>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</si>
  <si>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</si>
  <si>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members
as of:</t>
  </si>
  <si>
    <t>market share as of:</t>
  </si>
  <si>
    <t>quarterly absolute change</t>
  </si>
  <si>
    <t>quarterly change in %</t>
  </si>
  <si>
    <t>annual absolute change</t>
  </si>
  <si>
    <t>annual change in %</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</si>
  <si>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</si>
  <si>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</si>
  <si>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</si>
  <si>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</si>
  <si>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</si>
  <si>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</si>
  <si>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</si>
  <si>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</si>
  <si>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</si>
  <si>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</si>
  <si>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</si>
  <si>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</si>
  <si>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</si>
  <si>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</si>
  <si>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 przekazanych w okresie (w zł)</t>
  </si>
  <si>
    <t>Amount of contributions transferred in period (in PLN)</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</si>
  <si>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</si>
  <si>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</si>
  <si>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</si>
  <si>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</si>
  <si>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</si>
  <si>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</si>
  <si>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</si>
  <si>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</si>
  <si>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</si>
  <si>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</si>
  <si>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</si>
  <si>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</si>
  <si>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</si>
  <si>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</si>
  <si>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</si>
  <si>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</si>
  <si>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</si>
  <si>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</si>
  <si>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</si>
  <si>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</si>
  <si>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</si>
  <si>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</si>
  <si>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</si>
  <si>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</si>
  <si>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</si>
  <si>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</si>
  <si>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</si>
  <si>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</si>
  <si>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</si>
  <si>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</si>
  <si>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</si>
  <si>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</si>
  <si>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</si>
  <si>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</si>
  <si>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</si>
  <si>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</si>
  <si>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</si>
  <si>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</si>
  <si>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</si>
  <si>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</si>
  <si>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</si>
  <si>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</si>
  <si>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</si>
  <si>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</si>
  <si>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</si>
  <si>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</si>
  <si>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</si>
  <si>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</si>
  <si>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</si>
  <si>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</si>
  <si>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</si>
  <si>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</si>
  <si>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</si>
  <si>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</si>
  <si>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</si>
  <si>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</si>
  <si>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</si>
  <si>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</si>
  <si>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</si>
  <si>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</si>
  <si>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</si>
  <si>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</si>
  <si>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</si>
  <si>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</si>
  <si>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</si>
  <si>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</si>
  <si>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</si>
  <si>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</si>
  <si>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</si>
  <si>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</si>
  <si>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</si>
  <si>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</si>
  <si>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</si>
  <si>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</si>
  <si>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</si>
  <si>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</si>
  <si>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</si>
  <si>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</si>
  <si>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</si>
  <si>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</si>
  <si>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</si>
  <si>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</si>
  <si>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</si>
  <si>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</si>
  <si>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</si>
  <si>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</si>
  <si>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</si>
  <si>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</si>
  <si>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</si>
  <si>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</si>
  <si>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</si>
  <si>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</si>
  <si>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</si>
  <si>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</si>
  <si>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</si>
  <si>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</si>
  <si>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</si>
  <si>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</si>
  <si>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</si>
  <si>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</si>
  <si>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</si>
  <si>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</si>
  <si>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</si>
  <si>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</si>
  <si>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</si>
  <si>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</si>
  <si>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</si>
  <si>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</si>
  <si>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</si>
  <si>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</si>
  <si>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</si>
  <si>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</si>
  <si>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</si>
  <si>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</si>
  <si>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</si>
  <si>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</si>
  <si>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</si>
  <si>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</si>
  <si>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</si>
  <si>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</si>
  <si>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</si>
  <si>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</si>
  <si>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</si>
  <si>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</si>
  <si>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</si>
  <si>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</si>
  <si>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</si>
  <si>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</si>
  <si>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</si>
  <si>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</si>
  <si>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</si>
  <si>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</si>
  <si>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</si>
  <si>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</si>
  <si>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</si>
  <si>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</si>
  <si>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</si>
  <si>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</si>
  <si>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</si>
  <si>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</si>
  <si>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</si>
  <si>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</si>
  <si>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</si>
  <si>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</si>
  <si>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</si>
  <si>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</si>
  <si>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</si>
  <si>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</si>
  <si>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</si>
  <si>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</si>
  <si>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</si>
  <si>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</si>
  <si>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</si>
  <si>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</si>
  <si>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</si>
  <si>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</si>
  <si>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</si>
  <si>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</si>
  <si>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</si>
  <si>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</si>
  <si>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</si>
  <si>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</si>
  <si>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</si>
  <si>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</si>
  <si>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</si>
  <si>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</si>
  <si>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</si>
  <si>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</si>
  <si>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</si>
  <si>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</si>
  <si>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</si>
  <si>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</si>
  <si>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</si>
  <si>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</si>
  <si>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</si>
  <si>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</si>
  <si>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</si>
  <si>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</si>
  <si>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</si>
  <si>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</si>
  <si>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</si>
  <si>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</si>
  <si>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</si>
  <si>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</si>
  <si>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</si>
  <si>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</si>
  <si>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</si>
  <si>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</si>
  <si>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</si>
  <si>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</si>
  <si>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</si>
  <si>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</si>
  <si>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</si>
  <si>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</si>
  <si>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</si>
  <si>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</si>
  <si>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</si>
  <si>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</si>
  <si>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</si>
  <si>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</si>
  <si>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</si>
  <si>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</si>
  <si>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</si>
  <si>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</si>
  <si>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</si>
  <si>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</si>
  <si>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</si>
  <si>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</si>
  <si>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</si>
  <si>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</si>
  <si>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</si>
  <si>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</si>
  <si>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</si>
  <si>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</si>
  <si>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</si>
  <si>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</si>
  <si>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</si>
  <si>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</si>
  <si>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</si>
  <si>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</si>
  <si>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</si>
  <si>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</si>
  <si>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</si>
  <si>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</si>
  <si>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</si>
  <si>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</si>
  <si>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</si>
  <si>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</si>
  <si>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</si>
  <si>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</si>
  <si>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</si>
  <si>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</si>
  <si>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</si>
  <si>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</si>
  <si>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Tablica 15. Średni kapitał emerytalny członków OFE wg wieku i płci</t>
  </si>
  <si>
    <t>Table 15.  Average capital Open Pension Funds' Members by Age and Sex *)</t>
  </si>
  <si>
    <t>MetLife</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</si>
  <si>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</si>
  <si>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</si>
  <si>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</si>
  <si>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</si>
  <si>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</si>
  <si>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B - depozyty bankowe                                                                                                                                                      B - bank deposits</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</si>
  <si>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</si>
  <si>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</si>
  <si>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</si>
  <si>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</si>
  <si>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</si>
  <si>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</si>
  <si>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</si>
  <si>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</si>
  <si>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</si>
  <si>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</si>
  <si>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</si>
  <si>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</si>
  <si>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</si>
  <si>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</si>
  <si>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</si>
  <si>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</si>
  <si>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</si>
  <si>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</si>
  <si>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</si>
  <si>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</si>
  <si>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</si>
  <si>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</si>
  <si>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</si>
  <si>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</si>
  <si>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Hipoteczne listy zastawne</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</si>
  <si>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</si>
  <si>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</si>
  <si>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</si>
  <si>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</si>
  <si>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</si>
  <si>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stałym oprocentowaniu spółek notowanych na rynku regulowanym na terytorium RP</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</si>
  <si>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</si>
  <si>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</si>
  <si>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</si>
  <si>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</si>
  <si>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</si>
  <si>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</si>
  <si>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</si>
  <si>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</si>
  <si>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</si>
  <si>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Aviva OFE Aviva Santander</t>
  </si>
  <si>
    <t>2019-03-30</t>
  </si>
  <si>
    <t>Publiczne listy zastawne</t>
  </si>
  <si>
    <t>Depozyty w bankach krajowych w walutach państw UE, EOG i OECD</t>
  </si>
  <si>
    <t>Akcje będące przedmiotem oferty publicznej na terytorium RP nienotowane na rynku regulowanym</t>
  </si>
  <si>
    <t>Stan na dzień / As of: 31-03-2020</t>
  </si>
  <si>
    <t>Stan na dzień / As of: 28-03-2020</t>
  </si>
  <si>
    <t>2019-12-28</t>
  </si>
  <si>
    <t>2020-03-28</t>
  </si>
  <si>
    <t>Tablica 4. Zmiany członkostwa dokonane przez członków otwartych funduszy emerytalnych w 1 kwartale 2020 r.*</t>
  </si>
  <si>
    <t>Table 4. Transfers of Open Pension Funds' Members in the 1 quarter of year 2020 *)</t>
  </si>
  <si>
    <t xml:space="preserve">Tablica 4a. Zmiany członkostwa dokonane przez członków otwartych funduszy emerytalnych w 1 kwartale 2020 r. według wieku oraz rozliczenie wypłat transferowych przez Krajowy Depozyt Papierów Wartościowych*) </t>
  </si>
  <si>
    <t xml:space="preserve">Table 4a. Transfers of Open Pension Funds' Members in the 1 quarter of year 2020 by Age and Settlements done by the National Deposit for Securities*) </t>
  </si>
  <si>
    <t>01.2020</t>
  </si>
  <si>
    <t>02.2020</t>
  </si>
  <si>
    <t>03.2020</t>
  </si>
  <si>
    <t xml:space="preserve"> 19.05.1999 - 31.03.2020</t>
  </si>
  <si>
    <t>Tablica 8. Wartości i miary zmienności jednostek rozrachunkowych otwartych funduszy emerytalnych w 1 kwartale 2020 roku (w zł)</t>
  </si>
  <si>
    <t>Table 8. Accounting Units Values by Open Pension Funds in the 1 quarter of year 2020 (in PLN)</t>
  </si>
  <si>
    <t>WJR na 2019.12.31</t>
  </si>
  <si>
    <t>WJR na 2020.03.31</t>
  </si>
  <si>
    <t>Prawa poboru do akcji będących przedmiotem oferty publicznej na terytorium RP nienotowane na rynku regulowanym</t>
  </si>
  <si>
    <t>Niebędące przedmiotem oferty publicznej zabezpieczone całkowicie obligacje i dłużne papiery wartościowe zerokuponowe podmiotów innych niż jednostki samorządu terytorialnego lub ich związki</t>
  </si>
  <si>
    <t>Tablica 7. Rachunki prowadzone przez otwarte fundusze emerytalne w 1 kwartale 2020 r.</t>
  </si>
  <si>
    <t>Table 7. Members' Accounts Managed by Open Pension Funds in the 1 quarter of year 2020</t>
  </si>
  <si>
    <t xml:space="preserve">
Biuletyn Kwartalny. Rynek OFE 1/2020
</t>
  </si>
  <si>
    <t xml:space="preserve">
Quarterly Bulletin. OPF’s Market 1/2020
</t>
  </si>
</sst>
</file>

<file path=xl/styles.xml><?xml version="1.0" encoding="utf-8"?>
<styleSheet xmlns="http://schemas.openxmlformats.org/spreadsheetml/2006/main">
  <numFmts count="6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dd/mm/yyyy"/>
    <numFmt numFmtId="206" formatCode="0.00000000"/>
    <numFmt numFmtId="207" formatCode="#,##0.00\ ;[Red]\-#,##0.00\ "/>
    <numFmt numFmtId="208" formatCode="&quot;Tak&quot;;&quot;Tak&quot;;&quot;Nie&quot;"/>
    <numFmt numFmtId="209" formatCode="&quot;Prawda&quot;;&quot;Prawda&quot;;&quot;Fałsz&quot;"/>
    <numFmt numFmtId="210" formatCode="&quot;Włączone&quot;;&quot;Włączone&quot;;&quot;Wyłączone&quot;"/>
    <numFmt numFmtId="211" formatCode="[$€-2]\ #,##0.00_);[Red]\([$€-2]\ #,##0.00\)"/>
    <numFmt numFmtId="212" formatCode="#,##0;\-0;;@"/>
    <numFmt numFmtId="213" formatCode="_-* #,##0.0\ _z_ł_-;\-* #,##0.0\ _z_ł_-;_-* &quot;-&quot;??\ _z_ł_-;_-@_-"/>
    <numFmt numFmtId="214" formatCode="_-* #,##0\ _z_ł_-;\-* #,##0\ _z_ł_-;_-* &quot;-&quot;??\ _z_ł_-;_-@_-"/>
    <numFmt numFmtId="215" formatCode="#,##0.00%"/>
  </numFmts>
  <fonts count="99">
    <font>
      <sz val="10"/>
      <name val="Arial"/>
      <family val="0"/>
    </font>
    <font>
      <b/>
      <sz val="9"/>
      <color indexed="9"/>
      <name val="Arial"/>
      <family val="2"/>
    </font>
    <font>
      <sz val="8"/>
      <name val="Arial"/>
      <family val="2"/>
    </font>
    <font>
      <sz val="10"/>
      <name val="Arial CE"/>
      <family val="0"/>
    </font>
    <font>
      <u val="single"/>
      <sz val="8.5"/>
      <color indexed="12"/>
      <name val="Arial CE"/>
      <family val="0"/>
    </font>
    <font>
      <u val="single"/>
      <sz val="10"/>
      <color indexed="36"/>
      <name val="Arial CE"/>
      <family val="0"/>
    </font>
    <font>
      <b/>
      <sz val="12"/>
      <name val="Garamond"/>
      <family val="1"/>
    </font>
    <font>
      <b/>
      <i/>
      <sz val="12"/>
      <name val="Garamond"/>
      <family val="1"/>
    </font>
    <font>
      <b/>
      <i/>
      <sz val="10"/>
      <name val="Arial"/>
      <family val="2"/>
    </font>
    <font>
      <b/>
      <i/>
      <sz val="14"/>
      <color indexed="12"/>
      <name val="Times New Roman CE"/>
      <family val="1"/>
    </font>
    <font>
      <sz val="10"/>
      <name val="Times New Roman CE"/>
      <family val="1"/>
    </font>
    <font>
      <b/>
      <sz val="11"/>
      <color indexed="8"/>
      <name val="Arial"/>
      <family val="2"/>
    </font>
    <font>
      <sz val="10"/>
      <color indexed="8"/>
      <name val="Arial"/>
      <family val="2"/>
    </font>
    <font>
      <sz val="9"/>
      <color indexed="8"/>
      <name val="Arial"/>
      <family val="2"/>
    </font>
    <font>
      <i/>
      <sz val="9"/>
      <color indexed="8"/>
      <name val="Arial"/>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b/>
      <sz val="9"/>
      <color indexed="8"/>
      <name val="Arial"/>
      <family val="2"/>
    </font>
    <font>
      <sz val="10"/>
      <name val="Calibri"/>
      <family val="2"/>
    </font>
    <font>
      <b/>
      <i/>
      <sz val="14"/>
      <color indexed="9"/>
      <name val="Calibri"/>
      <family val="2"/>
    </font>
    <font>
      <b/>
      <sz val="9"/>
      <color indexed="9"/>
      <name val="Calibri"/>
      <family val="2"/>
    </font>
    <font>
      <b/>
      <sz val="22"/>
      <color indexed="18"/>
      <name val="Calibri"/>
      <family val="2"/>
    </font>
    <font>
      <b/>
      <i/>
      <sz val="22"/>
      <color indexed="18"/>
      <name val="Calibri"/>
      <family val="2"/>
    </font>
    <font>
      <b/>
      <sz val="10"/>
      <color indexed="8"/>
      <name val="Calibri"/>
      <family val="2"/>
    </font>
    <font>
      <i/>
      <sz val="10"/>
      <color indexed="8"/>
      <name val="Calibri"/>
      <family val="2"/>
    </font>
    <font>
      <b/>
      <sz val="12"/>
      <color indexed="18"/>
      <name val="Calibri"/>
      <family val="2"/>
    </font>
    <font>
      <b/>
      <i/>
      <sz val="12"/>
      <color indexed="18"/>
      <name val="Calibri"/>
      <family val="2"/>
    </font>
    <font>
      <b/>
      <sz val="9"/>
      <color indexed="8"/>
      <name val="Calibri"/>
      <family val="2"/>
    </font>
    <font>
      <i/>
      <sz val="11"/>
      <color indexed="8"/>
      <name val="Calibri"/>
      <family val="2"/>
    </font>
    <font>
      <sz val="10"/>
      <color indexed="8"/>
      <name val="Calibri"/>
      <family val="2"/>
    </font>
    <font>
      <i/>
      <sz val="10"/>
      <name val="Calibri"/>
      <family val="2"/>
    </font>
    <font>
      <b/>
      <sz val="11"/>
      <color indexed="9"/>
      <name val="Calibri"/>
      <family val="2"/>
    </font>
    <font>
      <sz val="9"/>
      <color indexed="8"/>
      <name val="Calibri"/>
      <family val="2"/>
    </font>
    <font>
      <i/>
      <sz val="11"/>
      <color indexed="9"/>
      <name val="Calibri"/>
      <family val="2"/>
    </font>
    <font>
      <b/>
      <sz val="11"/>
      <color indexed="8"/>
      <name val="Calibri"/>
      <family val="2"/>
    </font>
    <font>
      <i/>
      <sz val="9"/>
      <name val="Calibri"/>
      <family val="2"/>
    </font>
    <font>
      <b/>
      <sz val="10"/>
      <color indexed="18"/>
      <name val="Calibri"/>
      <family val="2"/>
    </font>
    <font>
      <b/>
      <i/>
      <sz val="11"/>
      <color indexed="9"/>
      <name val="Calibri"/>
      <family val="2"/>
    </font>
    <font>
      <b/>
      <sz val="11"/>
      <color indexed="18"/>
      <name val="Calibri"/>
      <family val="2"/>
    </font>
    <font>
      <b/>
      <sz val="10"/>
      <color indexed="9"/>
      <name val="Arial"/>
      <family val="2"/>
    </font>
    <font>
      <i/>
      <sz val="10"/>
      <color indexed="9"/>
      <name val="Arial"/>
      <family val="2"/>
    </font>
    <font>
      <i/>
      <sz val="11"/>
      <color indexed="18"/>
      <name val="Calibri"/>
      <family val="2"/>
    </font>
    <font>
      <sz val="11"/>
      <color indexed="9"/>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sz val="10"/>
      <color rgb="FF000000"/>
      <name val="Arial"/>
      <family val="0"/>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Arial"/>
      <family val="2"/>
    </font>
    <font>
      <b/>
      <sz val="9"/>
      <color rgb="FFFFFFFF"/>
      <name val="Arial"/>
      <family val="2"/>
    </font>
    <font>
      <i/>
      <sz val="9"/>
      <color rgb="FF000000"/>
      <name val="Arial"/>
      <family val="2"/>
    </font>
    <font>
      <b/>
      <sz val="22"/>
      <color rgb="FF001A72"/>
      <name val="Calibri"/>
      <family val="2"/>
    </font>
    <font>
      <b/>
      <i/>
      <sz val="22"/>
      <color rgb="FF001A72"/>
      <name val="Calibri"/>
      <family val="2"/>
    </font>
    <font>
      <b/>
      <sz val="11"/>
      <color theme="0"/>
      <name val="Calibri"/>
      <family val="2"/>
    </font>
    <font>
      <b/>
      <sz val="9"/>
      <color rgb="FF000000"/>
      <name val="Calibri"/>
      <family val="2"/>
    </font>
    <font>
      <sz val="9"/>
      <color rgb="FF000000"/>
      <name val="Calibri"/>
      <family val="2"/>
    </font>
    <font>
      <sz val="10"/>
      <color rgb="FF000000"/>
      <name val="Calibri"/>
      <family val="2"/>
    </font>
    <font>
      <b/>
      <sz val="9"/>
      <color rgb="FFFFFFFF"/>
      <name val="Calibri"/>
      <family val="2"/>
    </font>
    <font>
      <i/>
      <sz val="11"/>
      <color rgb="FFFFFFFF"/>
      <name val="Calibri"/>
      <family val="2"/>
    </font>
    <font>
      <b/>
      <sz val="11"/>
      <color rgb="FFFFFFFF"/>
      <name val="Calibri"/>
      <family val="2"/>
    </font>
    <font>
      <i/>
      <sz val="11"/>
      <color theme="0"/>
      <name val="Calibri"/>
      <family val="2"/>
    </font>
    <font>
      <b/>
      <sz val="10"/>
      <color rgb="FF000000"/>
      <name val="Calibri"/>
      <family val="2"/>
    </font>
    <font>
      <b/>
      <sz val="10"/>
      <color rgb="FF001A72"/>
      <name val="Calibri"/>
      <family val="2"/>
    </font>
    <font>
      <b/>
      <i/>
      <sz val="11"/>
      <color theme="0"/>
      <name val="Calibri"/>
      <family val="2"/>
    </font>
    <font>
      <b/>
      <sz val="11"/>
      <color rgb="FF001A72"/>
      <name val="Calibri"/>
      <family val="2"/>
    </font>
    <font>
      <b/>
      <sz val="10"/>
      <color theme="0"/>
      <name val="Arial"/>
      <family val="2"/>
    </font>
    <font>
      <i/>
      <sz val="10"/>
      <color theme="0"/>
      <name val="Arial"/>
      <family val="2"/>
    </font>
    <font>
      <i/>
      <sz val="11"/>
      <color rgb="FF001A72"/>
      <name val="Calibri"/>
      <family val="2"/>
    </font>
    <font>
      <sz val="11"/>
      <color theme="0"/>
      <name val="Calibri"/>
      <family val="2"/>
    </font>
    <font>
      <sz val="11"/>
      <color rgb="FFFFFFFF"/>
      <name val="Calibri"/>
      <family val="2"/>
    </font>
    <font>
      <b/>
      <sz val="11"/>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001A72"/>
        <bgColor indexed="64"/>
      </patternFill>
    </fill>
    <fill>
      <patternFill patternType="solid">
        <fgColor rgb="FFDBE5F1"/>
        <bgColor indexed="64"/>
      </patternFill>
    </fill>
    <fill>
      <patternFill patternType="solid">
        <fgColor rgb="FFDDE1EB"/>
        <bgColor indexed="64"/>
      </patternFill>
    </fill>
    <fill>
      <patternFill patternType="solid">
        <fgColor theme="0"/>
        <bgColor indexed="64"/>
      </patternFill>
    </fill>
    <fill>
      <patternFill patternType="solid">
        <fgColor rgb="FFA0B9D9"/>
        <bgColor indexed="64"/>
      </patternFill>
    </fill>
    <fill>
      <patternFill patternType="solid">
        <fgColor rgb="FFFFFFF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thin">
        <color rgb="FFFFFFFF"/>
      </top>
      <bottom style="thin">
        <color rgb="FFFFFFF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rgb="FFFFFFFF"/>
      </left>
      <right style="thin">
        <color rgb="FFFFFFFF"/>
      </right>
      <top>
        <color indexed="63"/>
      </top>
      <bottom>
        <color indexed="63"/>
      </bottom>
    </border>
    <border>
      <left style="thin">
        <color indexed="9"/>
      </left>
      <right>
        <color indexed="63"/>
      </right>
      <top>
        <color indexed="63"/>
      </top>
      <bottom style="thin">
        <color rgb="FFFFFFFF"/>
      </bottom>
    </border>
    <border>
      <left style="thin">
        <color rgb="FFFFFFFF"/>
      </left>
      <right style="thin">
        <color rgb="FFFFFFFF"/>
      </right>
      <top>
        <color indexed="63"/>
      </top>
      <bottom style="thin">
        <color rgb="FFFFFFFF"/>
      </bottom>
    </border>
    <border>
      <left style="thin">
        <color indexed="9"/>
      </left>
      <right style="thin">
        <color indexed="9"/>
      </right>
      <top style="thin">
        <color rgb="FFC0C0C0"/>
      </top>
      <bottom style="thin">
        <color rgb="FFC0C0C0"/>
      </bottom>
    </border>
    <border>
      <left style="thin">
        <color indexed="9"/>
      </left>
      <right style="thin">
        <color indexed="9"/>
      </right>
      <top>
        <color indexed="63"/>
      </top>
      <bottom style="thin">
        <color rgb="FFC0C0C0"/>
      </bottom>
    </border>
    <border>
      <left>
        <color indexed="63"/>
      </left>
      <right style="medium">
        <color rgb="FF001A72"/>
      </right>
      <top style="medium">
        <color rgb="FF001A72"/>
      </top>
      <bottom style="medium">
        <color rgb="FF001A72"/>
      </bottom>
    </border>
    <border>
      <left>
        <color indexed="63"/>
      </left>
      <right>
        <color indexed="63"/>
      </right>
      <top>
        <color indexed="63"/>
      </top>
      <bottom style="thin">
        <color rgb="FFCACAD9"/>
      </bottom>
    </border>
    <border>
      <left style="thin">
        <color rgb="FFCACAD9"/>
      </left>
      <right style="thin">
        <color rgb="FFCACAD9"/>
      </right>
      <top style="thin">
        <color rgb="FFCACAD9"/>
      </top>
      <bottom style="thin">
        <color rgb="FFCACAD9"/>
      </bottom>
    </border>
    <border>
      <left style="thin">
        <color indexed="9"/>
      </left>
      <right>
        <color indexed="63"/>
      </right>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color indexed="63"/>
      </left>
      <right>
        <color indexed="63"/>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style="thin">
        <color rgb="FFFFFFFF"/>
      </top>
      <bottom>
        <color indexed="63"/>
      </bottom>
    </border>
    <border>
      <left>
        <color indexed="63"/>
      </left>
      <right>
        <color indexed="63"/>
      </right>
      <top style="thin">
        <color rgb="FFFFFFFF"/>
      </top>
      <bottom>
        <color indexed="63"/>
      </bottom>
    </border>
    <border>
      <left style="medium">
        <color rgb="FF001A72"/>
      </left>
      <right>
        <color indexed="63"/>
      </right>
      <top style="medium">
        <color rgb="FF001A72"/>
      </top>
      <bottom style="medium">
        <color rgb="FF001A72"/>
      </bottom>
    </border>
    <border>
      <left style="thin">
        <color rgb="FFCACAD9"/>
      </left>
      <right>
        <color indexed="63"/>
      </right>
      <top style="thin">
        <color rgb="FFCACAD9"/>
      </top>
      <bottom style="thin">
        <color rgb="FFCACAD9"/>
      </bottom>
    </border>
    <border>
      <left>
        <color indexed="63"/>
      </left>
      <right style="thin">
        <color rgb="FFCACAD9"/>
      </right>
      <top style="thin">
        <color rgb="FFCACAD9"/>
      </top>
      <bottom style="thin">
        <color rgb="FFCACAD9"/>
      </bottom>
    </border>
    <border>
      <left>
        <color indexed="63"/>
      </left>
      <right style="thin">
        <color rgb="FFCACAD9"/>
      </right>
      <top>
        <color indexed="63"/>
      </top>
      <bottom>
        <color indexed="63"/>
      </bottom>
    </border>
    <border>
      <left>
        <color indexed="63"/>
      </left>
      <right style="thin">
        <color rgb="FFCACAD9"/>
      </right>
      <top>
        <color indexed="63"/>
      </top>
      <bottom style="thin">
        <color rgb="FFFFFFFF"/>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0" fontId="63" fillId="0" borderId="3" applyNumberFormat="0" applyFill="0" applyAlignment="0" applyProtection="0"/>
    <xf numFmtId="0" fontId="64" fillId="29" borderId="4" applyNumberFormat="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3" fillId="0" borderId="0">
      <alignment/>
      <protection/>
    </xf>
    <xf numFmtId="0" fontId="0" fillId="0" borderId="0">
      <alignment/>
      <protection/>
    </xf>
    <xf numFmtId="0" fontId="69" fillId="0" borderId="0">
      <alignment/>
      <protection/>
    </xf>
    <xf numFmtId="0" fontId="0" fillId="0" borderId="0">
      <alignment/>
      <protection/>
    </xf>
    <xf numFmtId="0" fontId="3" fillId="0" borderId="0">
      <alignment/>
      <protection/>
    </xf>
    <xf numFmtId="0" fontId="70"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2" borderId="0" applyNumberFormat="0" applyBorder="0" applyAlignment="0" applyProtection="0"/>
  </cellStyleXfs>
  <cellXfs count="268">
    <xf numFmtId="0" fontId="0" fillId="0" borderId="0" xfId="0" applyAlignment="1">
      <alignment/>
    </xf>
    <xf numFmtId="0" fontId="0" fillId="0" borderId="0" xfId="55">
      <alignment/>
      <protection/>
    </xf>
    <xf numFmtId="0" fontId="10" fillId="0" borderId="0" xfId="55" applyFont="1">
      <alignment/>
      <protection/>
    </xf>
    <xf numFmtId="0" fontId="6" fillId="0" borderId="0" xfId="55" applyFont="1" applyAlignment="1">
      <alignment vertical="center"/>
      <protection/>
    </xf>
    <xf numFmtId="0" fontId="10" fillId="0" borderId="0" xfId="55" applyFont="1" applyAlignment="1">
      <alignment/>
      <protection/>
    </xf>
    <xf numFmtId="0" fontId="7" fillId="0" borderId="0" xfId="55" applyFont="1" applyAlignment="1">
      <alignment vertical="center"/>
      <protection/>
    </xf>
    <xf numFmtId="0" fontId="8" fillId="0" borderId="0" xfId="55" applyFont="1" applyAlignment="1">
      <alignment vertical="top"/>
      <protection/>
    </xf>
    <xf numFmtId="0" fontId="9" fillId="0" borderId="0" xfId="55" applyFont="1" applyAlignment="1">
      <alignment horizontal="left" vertical="top" wrapText="1"/>
      <protection/>
    </xf>
    <xf numFmtId="0" fontId="0" fillId="0" borderId="0" xfId="0" applyFont="1" applyAlignment="1">
      <alignment/>
    </xf>
    <xf numFmtId="0" fontId="0" fillId="33" borderId="0" xfId="0" applyFont="1" applyFill="1" applyAlignment="1">
      <alignment vertical="center" wrapText="1"/>
    </xf>
    <xf numFmtId="0" fontId="0" fillId="33" borderId="0" xfId="0" applyFill="1" applyAlignment="1">
      <alignment/>
    </xf>
    <xf numFmtId="0" fontId="0" fillId="33" borderId="0" xfId="0" applyFill="1" applyBorder="1" applyAlignment="1">
      <alignment/>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quotePrefix="1">
      <alignment horizontal="center" vertical="center" wrapText="1"/>
    </xf>
    <xf numFmtId="0" fontId="0" fillId="33" borderId="0" xfId="0" applyFont="1" applyFill="1" applyBorder="1" applyAlignment="1">
      <alignment vertical="center" wrapText="1"/>
    </xf>
    <xf numFmtId="0" fontId="76" fillId="34" borderId="0" xfId="0" applyFont="1" applyFill="1" applyAlignment="1">
      <alignment horizontal="center" vertical="center"/>
    </xf>
    <xf numFmtId="0" fontId="76" fillId="34" borderId="0" xfId="0" applyFont="1" applyFill="1" applyBorder="1" applyAlignment="1">
      <alignment horizontal="center" vertical="center"/>
    </xf>
    <xf numFmtId="0" fontId="77" fillId="34" borderId="10" xfId="0" applyFont="1" applyFill="1" applyBorder="1" applyAlignment="1" quotePrefix="1">
      <alignment horizontal="left" wrapText="1"/>
    </xf>
    <xf numFmtId="0" fontId="78" fillId="0" borderId="0" xfId="0" applyFont="1" applyFill="1" applyBorder="1" applyAlignment="1" quotePrefix="1">
      <alignment horizontal="center" vertical="center"/>
    </xf>
    <xf numFmtId="0" fontId="33" fillId="0" borderId="0" xfId="55" applyFont="1">
      <alignment/>
      <protection/>
    </xf>
    <xf numFmtId="0" fontId="34" fillId="35" borderId="0" xfId="0" applyFont="1" applyFill="1" applyBorder="1" applyAlignment="1" quotePrefix="1">
      <alignment horizontal="left" vertical="center"/>
    </xf>
    <xf numFmtId="0" fontId="35" fillId="35" borderId="0" xfId="0" applyFont="1" applyFill="1" applyBorder="1" applyAlignment="1" quotePrefix="1">
      <alignment horizontal="center" vertical="center"/>
    </xf>
    <xf numFmtId="0" fontId="1" fillId="35" borderId="0" xfId="0" applyFont="1" applyFill="1" applyBorder="1" applyAlignment="1" quotePrefix="1">
      <alignment horizontal="center" vertical="center"/>
    </xf>
    <xf numFmtId="0" fontId="0" fillId="35" borderId="0" xfId="55" applyFill="1">
      <alignment/>
      <protection/>
    </xf>
    <xf numFmtId="0" fontId="33" fillId="35" borderId="0" xfId="55" applyFont="1" applyFill="1">
      <alignment/>
      <protection/>
    </xf>
    <xf numFmtId="0" fontId="10" fillId="35" borderId="0" xfId="55" applyFont="1" applyFill="1">
      <alignment/>
      <protection/>
    </xf>
    <xf numFmtId="0" fontId="79" fillId="0" borderId="11" xfId="55" applyFont="1" applyFill="1" applyBorder="1" applyAlignment="1" quotePrefix="1">
      <alignment horizontal="left" vertical="center" wrapText="1"/>
      <protection/>
    </xf>
    <xf numFmtId="0" fontId="80" fillId="0" borderId="12" xfId="55" applyFont="1" applyFill="1" applyBorder="1" applyAlignment="1" quotePrefix="1">
      <alignment horizontal="left" vertical="center" wrapText="1"/>
      <protection/>
    </xf>
    <xf numFmtId="0" fontId="33" fillId="33" borderId="0" xfId="0" applyFont="1" applyFill="1" applyBorder="1" applyAlignment="1">
      <alignment vertical="center" wrapText="1"/>
    </xf>
    <xf numFmtId="0" fontId="38" fillId="0" borderId="13" xfId="0" applyFont="1" applyFill="1" applyBorder="1" applyAlignment="1" quotePrefix="1">
      <alignment horizontal="left" vertical="center"/>
    </xf>
    <xf numFmtId="0" fontId="39" fillId="0" borderId="13" xfId="0" applyFont="1" applyFill="1" applyBorder="1" applyAlignment="1" quotePrefix="1">
      <alignment horizontal="left" vertical="center"/>
    </xf>
    <xf numFmtId="0" fontId="38" fillId="0" borderId="13" xfId="0" applyFont="1" applyFill="1" applyBorder="1" applyAlignment="1" quotePrefix="1">
      <alignment horizontal="left" vertical="center" wrapText="1"/>
    </xf>
    <xf numFmtId="0" fontId="40" fillId="33" borderId="0" xfId="56" applyFont="1" applyFill="1" applyAlignment="1">
      <alignment horizontal="center" vertical="center" wrapText="1"/>
      <protection/>
    </xf>
    <xf numFmtId="0" fontId="33" fillId="0" borderId="0" xfId="0" applyFont="1" applyAlignment="1">
      <alignment horizontal="center"/>
    </xf>
    <xf numFmtId="0" fontId="41" fillId="33" borderId="0" xfId="56" applyFont="1" applyFill="1" applyAlignment="1">
      <alignment horizontal="center" vertical="center" wrapText="1"/>
      <protection/>
    </xf>
    <xf numFmtId="0" fontId="42" fillId="33" borderId="0" xfId="0" applyFont="1" applyFill="1" applyAlignment="1">
      <alignment horizontal="center" vertical="center"/>
    </xf>
    <xf numFmtId="0" fontId="33" fillId="0" borderId="0" xfId="0" applyFont="1" applyAlignment="1">
      <alignment/>
    </xf>
    <xf numFmtId="0" fontId="33" fillId="33" borderId="0" xfId="0" applyFont="1" applyFill="1" applyAlignment="1">
      <alignment/>
    </xf>
    <xf numFmtId="0" fontId="43" fillId="33" borderId="0" xfId="0" applyFont="1" applyFill="1" applyAlignment="1" quotePrefix="1">
      <alignment horizontal="left" vertical="center"/>
    </xf>
    <xf numFmtId="0" fontId="44" fillId="33" borderId="14" xfId="0" applyFont="1" applyFill="1" applyBorder="1" applyAlignment="1" quotePrefix="1">
      <alignment horizontal="left" vertical="center"/>
    </xf>
    <xf numFmtId="3" fontId="44" fillId="33" borderId="14" xfId="0" applyNumberFormat="1" applyFont="1" applyFill="1" applyBorder="1" applyAlignment="1">
      <alignment horizontal="right" vertical="center"/>
    </xf>
    <xf numFmtId="0" fontId="45" fillId="33" borderId="0" xfId="0" applyFont="1" applyFill="1" applyAlignment="1">
      <alignment/>
    </xf>
    <xf numFmtId="0" fontId="81" fillId="35" borderId="15" xfId="0" applyFont="1" applyFill="1" applyBorder="1" applyAlignment="1" quotePrefix="1">
      <alignment horizontal="center" vertical="center"/>
    </xf>
    <xf numFmtId="0" fontId="44" fillId="36" borderId="16" xfId="0" applyFont="1" applyFill="1" applyBorder="1" applyAlignment="1" quotePrefix="1">
      <alignment horizontal="left" vertical="center"/>
    </xf>
    <xf numFmtId="3" fontId="44" fillId="36" borderId="16" xfId="0" applyNumberFormat="1" applyFont="1" applyFill="1" applyBorder="1" applyAlignment="1">
      <alignment horizontal="right" vertical="center"/>
    </xf>
    <xf numFmtId="0" fontId="82" fillId="34" borderId="0" xfId="0" applyFont="1" applyFill="1" applyAlignment="1">
      <alignment horizontal="center" vertical="center"/>
    </xf>
    <xf numFmtId="3" fontId="83" fillId="34" borderId="16" xfId="0" applyNumberFormat="1" applyFont="1" applyFill="1" applyBorder="1" applyAlignment="1" quotePrefix="1">
      <alignment horizontal="left" vertical="center"/>
    </xf>
    <xf numFmtId="3" fontId="83" fillId="34" borderId="16" xfId="0" applyNumberFormat="1" applyFont="1" applyFill="1" applyBorder="1" applyAlignment="1">
      <alignment horizontal="right" vertical="center"/>
    </xf>
    <xf numFmtId="0" fontId="33" fillId="33" borderId="0" xfId="0" applyFont="1" applyFill="1" applyBorder="1" applyAlignment="1">
      <alignment/>
    </xf>
    <xf numFmtId="3" fontId="84" fillId="34" borderId="16" xfId="0" applyNumberFormat="1" applyFont="1" applyFill="1" applyBorder="1" applyAlignment="1" quotePrefix="1">
      <alignment horizontal="left" vertical="center"/>
    </xf>
    <xf numFmtId="3" fontId="84" fillId="34" borderId="16" xfId="0" applyNumberFormat="1" applyFont="1" applyFill="1" applyBorder="1" applyAlignment="1">
      <alignment horizontal="right" vertical="center"/>
    </xf>
    <xf numFmtId="3" fontId="84" fillId="36" borderId="16" xfId="0" applyNumberFormat="1" applyFont="1" applyFill="1" applyBorder="1" applyAlignment="1" quotePrefix="1">
      <alignment horizontal="left" vertical="center"/>
    </xf>
    <xf numFmtId="3" fontId="84" fillId="36" borderId="16" xfId="0" applyNumberFormat="1" applyFont="1" applyFill="1" applyBorder="1" applyAlignment="1">
      <alignment horizontal="right" vertical="center"/>
    </xf>
    <xf numFmtId="0" fontId="85" fillId="34" borderId="0" xfId="0" applyFont="1" applyFill="1" applyAlignment="1">
      <alignment horizontal="center" vertical="center"/>
    </xf>
    <xf numFmtId="10" fontId="83" fillId="34" borderId="16" xfId="0" applyNumberFormat="1" applyFont="1" applyFill="1" applyBorder="1" applyAlignment="1">
      <alignment horizontal="right" vertical="center"/>
    </xf>
    <xf numFmtId="0" fontId="86" fillId="35" borderId="17" xfId="0" applyFont="1" applyFill="1" applyBorder="1" applyAlignment="1" quotePrefix="1">
      <alignment horizontal="center" vertical="center" wrapText="1"/>
    </xf>
    <xf numFmtId="0" fontId="87" fillId="35" borderId="14" xfId="0" applyFont="1" applyFill="1" applyBorder="1" applyAlignment="1" quotePrefix="1">
      <alignment horizontal="center" vertical="center"/>
    </xf>
    <xf numFmtId="0" fontId="84" fillId="34" borderId="0" xfId="0" applyFont="1" applyFill="1" applyAlignment="1" quotePrefix="1">
      <alignment horizontal="left" vertical="center"/>
    </xf>
    <xf numFmtId="0" fontId="84" fillId="37" borderId="0" xfId="0" applyFont="1" applyFill="1" applyAlignment="1" quotePrefix="1">
      <alignment horizontal="left" vertical="center"/>
    </xf>
    <xf numFmtId="0" fontId="85" fillId="34" borderId="0" xfId="0" applyFont="1" applyFill="1" applyBorder="1" applyAlignment="1">
      <alignment horizontal="center" vertical="center"/>
    </xf>
    <xf numFmtId="0" fontId="85" fillId="34" borderId="16" xfId="0" applyFont="1" applyFill="1" applyBorder="1" applyAlignment="1">
      <alignment horizontal="center" vertical="center" wrapText="1"/>
    </xf>
    <xf numFmtId="0" fontId="33" fillId="33" borderId="0" xfId="0" applyFont="1" applyFill="1" applyAlignment="1">
      <alignment wrapText="1"/>
    </xf>
    <xf numFmtId="0" fontId="33" fillId="33" borderId="0" xfId="0" applyFont="1" applyFill="1" applyAlignment="1">
      <alignment/>
    </xf>
    <xf numFmtId="3" fontId="87" fillId="35" borderId="16" xfId="0" applyNumberFormat="1" applyFont="1" applyFill="1" applyBorder="1" applyAlignment="1" quotePrefix="1">
      <alignment horizontal="center" vertical="center" wrapText="1"/>
    </xf>
    <xf numFmtId="3" fontId="83" fillId="36" borderId="16" xfId="0" applyNumberFormat="1" applyFont="1" applyFill="1" applyBorder="1" applyAlignment="1" quotePrefix="1">
      <alignment horizontal="left" vertical="center"/>
    </xf>
    <xf numFmtId="212" fontId="83" fillId="36" borderId="16" xfId="0" applyNumberFormat="1" applyFont="1" applyFill="1" applyBorder="1" applyAlignment="1">
      <alignment horizontal="right" vertical="center"/>
    </xf>
    <xf numFmtId="3" fontId="83" fillId="38" borderId="16" xfId="0" applyNumberFormat="1" applyFont="1" applyFill="1" applyBorder="1" applyAlignment="1" quotePrefix="1">
      <alignment horizontal="left" vertical="center"/>
    </xf>
    <xf numFmtId="212" fontId="83" fillId="38" borderId="16" xfId="0" applyNumberFormat="1" applyFont="1" applyFill="1" applyBorder="1" applyAlignment="1">
      <alignment horizontal="right" vertical="center"/>
    </xf>
    <xf numFmtId="4" fontId="83" fillId="34" borderId="16" xfId="0" applyNumberFormat="1" applyFont="1" applyFill="1" applyBorder="1" applyAlignment="1">
      <alignment horizontal="right" vertical="center"/>
    </xf>
    <xf numFmtId="4" fontId="83" fillId="36" borderId="16" xfId="0" applyNumberFormat="1" applyFont="1" applyFill="1" applyBorder="1" applyAlignment="1">
      <alignment horizontal="right" vertical="center"/>
    </xf>
    <xf numFmtId="3" fontId="84" fillId="38" borderId="16" xfId="0" applyNumberFormat="1" applyFont="1" applyFill="1" applyBorder="1" applyAlignment="1" quotePrefix="1">
      <alignment horizontal="left" vertical="center"/>
    </xf>
    <xf numFmtId="212" fontId="84" fillId="38" borderId="16" xfId="0" applyNumberFormat="1" applyFont="1" applyFill="1" applyBorder="1" applyAlignment="1">
      <alignment horizontal="right" vertical="center"/>
    </xf>
    <xf numFmtId="4" fontId="84" fillId="38" borderId="16" xfId="0" applyNumberFormat="1" applyFont="1" applyFill="1" applyBorder="1" applyAlignment="1">
      <alignment horizontal="right" vertical="center"/>
    </xf>
    <xf numFmtId="212" fontId="84" fillId="36" borderId="16" xfId="0" applyNumberFormat="1" applyFont="1" applyFill="1" applyBorder="1" applyAlignment="1">
      <alignment horizontal="right" vertical="center"/>
    </xf>
    <xf numFmtId="4" fontId="84" fillId="36" borderId="16" xfId="0" applyNumberFormat="1" applyFont="1" applyFill="1" applyBorder="1" applyAlignment="1">
      <alignment horizontal="right" vertical="center"/>
    </xf>
    <xf numFmtId="0" fontId="33" fillId="0" borderId="0" xfId="0" applyNumberFormat="1" applyFont="1" applyFill="1" applyBorder="1" applyAlignment="1">
      <alignment/>
    </xf>
    <xf numFmtId="0" fontId="47" fillId="34" borderId="18" xfId="0" applyNumberFormat="1" applyFont="1" applyFill="1" applyBorder="1" applyAlignment="1" applyProtection="1" quotePrefix="1">
      <alignment horizontal="left" vertical="center"/>
      <protection/>
    </xf>
    <xf numFmtId="0" fontId="46" fillId="35" borderId="19" xfId="0" applyNumberFormat="1" applyFont="1" applyFill="1" applyBorder="1" applyAlignment="1" applyProtection="1" quotePrefix="1">
      <alignment horizontal="center" vertical="center"/>
      <protection/>
    </xf>
    <xf numFmtId="0" fontId="47" fillId="36" borderId="18" xfId="0" applyNumberFormat="1" applyFont="1" applyFill="1" applyBorder="1" applyAlignment="1" applyProtection="1" quotePrefix="1">
      <alignment horizontal="left" vertical="center"/>
      <protection/>
    </xf>
    <xf numFmtId="0" fontId="45" fillId="33" borderId="0" xfId="0" applyFont="1" applyFill="1" applyBorder="1" applyAlignment="1">
      <alignment/>
    </xf>
    <xf numFmtId="3" fontId="47" fillId="34" borderId="18" xfId="0" applyNumberFormat="1" applyFont="1" applyFill="1" applyBorder="1" applyAlignment="1" applyProtection="1" quotePrefix="1">
      <alignment horizontal="right" vertical="center"/>
      <protection/>
    </xf>
    <xf numFmtId="3" fontId="47" fillId="36" borderId="18" xfId="0" applyNumberFormat="1" applyFont="1" applyFill="1" applyBorder="1" applyAlignment="1" applyProtection="1" quotePrefix="1">
      <alignment horizontal="right" vertical="center"/>
      <protection/>
    </xf>
    <xf numFmtId="0" fontId="83" fillId="34" borderId="0" xfId="0" applyFont="1" applyFill="1" applyAlignment="1">
      <alignment horizontal="left" vertical="center"/>
    </xf>
    <xf numFmtId="0" fontId="83" fillId="34" borderId="0" xfId="0" applyNumberFormat="1" applyFont="1" applyFill="1" applyAlignment="1">
      <alignment horizontal="left" vertical="center"/>
    </xf>
    <xf numFmtId="4" fontId="83" fillId="34" borderId="16" xfId="0" applyNumberFormat="1" applyFont="1" applyFill="1" applyBorder="1" applyAlignment="1" quotePrefix="1">
      <alignment horizontal="left" vertical="center"/>
    </xf>
    <xf numFmtId="0" fontId="87" fillId="35" borderId="14" xfId="0" applyNumberFormat="1" applyFont="1" applyFill="1" applyBorder="1" applyAlignment="1" quotePrefix="1">
      <alignment horizontal="center" vertical="center" wrapText="1"/>
    </xf>
    <xf numFmtId="0" fontId="86" fillId="35" borderId="16" xfId="0" applyNumberFormat="1" applyFont="1" applyFill="1" applyBorder="1" applyAlignment="1" quotePrefix="1">
      <alignment horizontal="center" vertical="center" wrapText="1"/>
    </xf>
    <xf numFmtId="4" fontId="83" fillId="36" borderId="16" xfId="0" applyNumberFormat="1" applyFont="1" applyFill="1" applyBorder="1" applyAlignment="1" quotePrefix="1">
      <alignment horizontal="left" vertical="center"/>
    </xf>
    <xf numFmtId="3" fontId="83" fillId="36" borderId="16" xfId="0" applyNumberFormat="1" applyFont="1" applyFill="1" applyBorder="1" applyAlignment="1">
      <alignment horizontal="right" vertical="center"/>
    </xf>
    <xf numFmtId="10" fontId="83" fillId="36" borderId="16" xfId="0" applyNumberFormat="1" applyFont="1" applyFill="1" applyBorder="1" applyAlignment="1">
      <alignment horizontal="right" vertical="center"/>
    </xf>
    <xf numFmtId="2" fontId="83" fillId="34" borderId="10" xfId="0" applyNumberFormat="1" applyFont="1" applyFill="1" applyBorder="1" applyAlignment="1" quotePrefix="1">
      <alignment horizontal="left" vertical="center" wrapText="1"/>
    </xf>
    <xf numFmtId="2" fontId="83" fillId="34" borderId="10" xfId="0" applyNumberFormat="1" applyFont="1" applyFill="1" applyBorder="1" applyAlignment="1">
      <alignment horizontal="right" vertical="center"/>
    </xf>
    <xf numFmtId="2" fontId="83" fillId="36" borderId="10" xfId="0" applyNumberFormat="1" applyFont="1" applyFill="1" applyBorder="1" applyAlignment="1" quotePrefix="1">
      <alignment horizontal="left" vertical="center" wrapText="1"/>
    </xf>
    <xf numFmtId="2" fontId="83" fillId="36" borderId="10" xfId="0" applyNumberFormat="1" applyFont="1" applyFill="1" applyBorder="1" applyAlignment="1">
      <alignment horizontal="right" vertical="center"/>
    </xf>
    <xf numFmtId="0" fontId="85" fillId="34" borderId="10" xfId="0" applyFont="1" applyFill="1" applyBorder="1" applyAlignment="1" quotePrefix="1">
      <alignment horizontal="left" wrapText="1"/>
    </xf>
    <xf numFmtId="0" fontId="88" fillId="35" borderId="17" xfId="0" applyFont="1" applyFill="1" applyBorder="1" applyAlignment="1" quotePrefix="1">
      <alignment horizontal="center" vertical="center" wrapText="1"/>
    </xf>
    <xf numFmtId="4" fontId="84" fillId="0" borderId="16" xfId="0" applyNumberFormat="1" applyFont="1" applyFill="1" applyBorder="1" applyAlignment="1">
      <alignment horizontal="right" vertical="center"/>
    </xf>
    <xf numFmtId="4" fontId="84" fillId="0" borderId="16" xfId="0" applyNumberFormat="1" applyFont="1" applyFill="1" applyBorder="1" applyAlignment="1" quotePrefix="1">
      <alignment horizontal="left" vertical="center"/>
    </xf>
    <xf numFmtId="4" fontId="84" fillId="36" borderId="16" xfId="0" applyNumberFormat="1" applyFont="1" applyFill="1" applyBorder="1" applyAlignment="1" quotePrefix="1">
      <alignment horizontal="left" vertical="center"/>
    </xf>
    <xf numFmtId="0" fontId="45" fillId="33" borderId="0" xfId="0" applyFont="1" applyFill="1" applyAlignment="1">
      <alignment vertical="center" wrapText="1"/>
    </xf>
    <xf numFmtId="0" fontId="49" fillId="0" borderId="0" xfId="0" applyFont="1" applyFill="1" applyAlignment="1">
      <alignment horizontal="center" vertical="center"/>
    </xf>
    <xf numFmtId="0" fontId="49" fillId="0" borderId="0" xfId="0" applyFont="1" applyFill="1" applyBorder="1" applyAlignment="1">
      <alignment horizontal="center" vertical="center"/>
    </xf>
    <xf numFmtId="0" fontId="82" fillId="34" borderId="0" xfId="0" applyFont="1" applyFill="1" applyBorder="1" applyAlignment="1">
      <alignment horizontal="center" vertical="center"/>
    </xf>
    <xf numFmtId="0" fontId="50" fillId="0" borderId="0" xfId="0" applyFont="1" applyFill="1" applyBorder="1" applyAlignment="1" quotePrefix="1">
      <alignment horizontal="center" vertical="center"/>
    </xf>
    <xf numFmtId="0" fontId="49" fillId="0" borderId="0" xfId="0" applyFont="1" applyFill="1" applyBorder="1" applyAlignment="1" quotePrefix="1">
      <alignment horizontal="center" vertical="center" wrapText="1"/>
    </xf>
    <xf numFmtId="0" fontId="33" fillId="0" borderId="20" xfId="0" applyFont="1" applyFill="1" applyBorder="1" applyAlignment="1">
      <alignment/>
    </xf>
    <xf numFmtId="0" fontId="84" fillId="34" borderId="21" xfId="0" applyFont="1" applyFill="1" applyBorder="1" applyAlignment="1" quotePrefix="1">
      <alignment horizontal="center" vertical="center" wrapText="1"/>
    </xf>
    <xf numFmtId="4" fontId="84" fillId="34" borderId="21" xfId="0" applyNumberFormat="1" applyFont="1" applyFill="1" applyBorder="1" applyAlignment="1" quotePrefix="1">
      <alignment horizontal="left" vertical="center" wrapText="1"/>
    </xf>
    <xf numFmtId="4" fontId="84" fillId="34" borderId="21" xfId="0" applyNumberFormat="1" applyFont="1" applyFill="1" applyBorder="1" applyAlignment="1">
      <alignment horizontal="right" vertical="center"/>
    </xf>
    <xf numFmtId="0" fontId="87" fillId="35" borderId="21" xfId="0" applyFont="1" applyFill="1" applyBorder="1" applyAlignment="1" quotePrefix="1">
      <alignment horizontal="center" vertical="center" wrapText="1"/>
    </xf>
    <xf numFmtId="4" fontId="87" fillId="35" borderId="21" xfId="0" applyNumberFormat="1" applyFont="1" applyFill="1" applyBorder="1" applyAlignment="1" quotePrefix="1">
      <alignment horizontal="left" vertical="center" wrapText="1"/>
    </xf>
    <xf numFmtId="4" fontId="87" fillId="35" borderId="21" xfId="0" applyNumberFormat="1" applyFont="1" applyFill="1" applyBorder="1" applyAlignment="1">
      <alignment horizontal="right" vertical="center"/>
    </xf>
    <xf numFmtId="0" fontId="87" fillId="35" borderId="22" xfId="0" applyFont="1" applyFill="1" applyBorder="1" applyAlignment="1" quotePrefix="1">
      <alignment horizontal="center" vertical="center" wrapText="1"/>
    </xf>
    <xf numFmtId="4" fontId="87" fillId="35" borderId="22" xfId="0" applyNumberFormat="1" applyFont="1" applyFill="1" applyBorder="1" applyAlignment="1" quotePrefix="1">
      <alignment horizontal="left" vertical="center" wrapText="1"/>
    </xf>
    <xf numFmtId="0" fontId="84" fillId="36" borderId="21" xfId="0" applyFont="1" applyFill="1" applyBorder="1" applyAlignment="1" quotePrefix="1">
      <alignment horizontal="center" vertical="center" wrapText="1"/>
    </xf>
    <xf numFmtId="4" fontId="84" fillId="36" borderId="21" xfId="0" applyNumberFormat="1" applyFont="1" applyFill="1" applyBorder="1" applyAlignment="1" quotePrefix="1">
      <alignment horizontal="left" vertical="center" wrapText="1"/>
    </xf>
    <xf numFmtId="4" fontId="84" fillId="36" borderId="21" xfId="0" applyNumberFormat="1" applyFont="1" applyFill="1" applyBorder="1" applyAlignment="1">
      <alignment horizontal="right" vertical="center"/>
    </xf>
    <xf numFmtId="0" fontId="33" fillId="0" borderId="0" xfId="0" applyNumberFormat="1" applyFont="1" applyFill="1" applyAlignment="1">
      <alignment/>
    </xf>
    <xf numFmtId="0" fontId="89" fillId="39" borderId="21" xfId="0" applyFont="1" applyFill="1" applyBorder="1" applyAlignment="1" quotePrefix="1">
      <alignment horizontal="center" vertical="center" wrapText="1"/>
    </xf>
    <xf numFmtId="4" fontId="89" fillId="39" borderId="21" xfId="0" applyNumberFormat="1" applyFont="1" applyFill="1" applyBorder="1" applyAlignment="1" quotePrefix="1">
      <alignment horizontal="left" vertical="center" wrapText="1"/>
    </xf>
    <xf numFmtId="4" fontId="89" fillId="39" borderId="21" xfId="0" applyNumberFormat="1" applyFont="1" applyFill="1" applyBorder="1" applyAlignment="1">
      <alignment horizontal="right" vertical="center"/>
    </xf>
    <xf numFmtId="0" fontId="90" fillId="38" borderId="23" xfId="0" applyFont="1" applyFill="1" applyBorder="1" applyAlignment="1" quotePrefix="1">
      <alignment horizontal="center" vertical="center"/>
    </xf>
    <xf numFmtId="0" fontId="35" fillId="34" borderId="24" xfId="0" applyNumberFormat="1" applyFont="1" applyFill="1" applyBorder="1" applyAlignment="1" applyProtection="1" quotePrefix="1">
      <alignment horizontal="center" vertical="center"/>
      <protection/>
    </xf>
    <xf numFmtId="0" fontId="44" fillId="34" borderId="10" xfId="0" applyNumberFormat="1" applyFont="1" applyFill="1" applyBorder="1" applyAlignment="1" applyProtection="1" quotePrefix="1">
      <alignment horizontal="left" vertical="center"/>
      <protection/>
    </xf>
    <xf numFmtId="4" fontId="44" fillId="40" borderId="10" xfId="0" applyNumberFormat="1" applyFont="1" applyFill="1" applyBorder="1" applyAlignment="1" applyProtection="1" quotePrefix="1">
      <alignment horizontal="right" vertical="center"/>
      <protection/>
    </xf>
    <xf numFmtId="0" fontId="81" fillId="35" borderId="25" xfId="0" applyNumberFormat="1" applyFont="1" applyFill="1" applyBorder="1" applyAlignment="1" applyProtection="1" quotePrefix="1">
      <alignment horizontal="center" vertical="center"/>
      <protection/>
    </xf>
    <xf numFmtId="0" fontId="91" fillId="35" borderId="25" xfId="0" applyNumberFormat="1" applyFont="1" applyFill="1" applyBorder="1" applyAlignment="1" applyProtection="1" quotePrefix="1">
      <alignment horizontal="center" vertical="center"/>
      <protection/>
    </xf>
    <xf numFmtId="0" fontId="92" fillId="38" borderId="23" xfId="0" applyFont="1" applyFill="1" applyBorder="1" applyAlignment="1" quotePrefix="1">
      <alignment horizontal="center" vertical="center"/>
    </xf>
    <xf numFmtId="0" fontId="12" fillId="34" borderId="18" xfId="0" applyNumberFormat="1" applyFont="1" applyFill="1" applyBorder="1" applyAlignment="1" applyProtection="1" quotePrefix="1">
      <alignment horizontal="center" vertical="center"/>
      <protection/>
    </xf>
    <xf numFmtId="0" fontId="12" fillId="34" borderId="18" xfId="0" applyNumberFormat="1" applyFont="1" applyFill="1" applyBorder="1" applyAlignment="1" applyProtection="1" quotePrefix="1">
      <alignment horizontal="left" vertical="center" wrapText="1"/>
      <protection/>
    </xf>
    <xf numFmtId="4" fontId="12" fillId="34" borderId="18" xfId="0" applyNumberFormat="1" applyFont="1" applyFill="1" applyBorder="1" applyAlignment="1" applyProtection="1" quotePrefix="1">
      <alignment horizontal="right" vertical="center"/>
      <protection/>
    </xf>
    <xf numFmtId="0" fontId="93" fillId="35" borderId="18" xfId="0" applyNumberFormat="1" applyFont="1" applyFill="1" applyBorder="1" applyAlignment="1" applyProtection="1" quotePrefix="1">
      <alignment horizontal="center" vertical="center" wrapText="1"/>
      <protection/>
    </xf>
    <xf numFmtId="0" fontId="93" fillId="35" borderId="18" xfId="0" applyNumberFormat="1" applyFont="1" applyFill="1" applyBorder="1" applyAlignment="1" applyProtection="1" quotePrefix="1">
      <alignment horizontal="center" vertical="center"/>
      <protection/>
    </xf>
    <xf numFmtId="0" fontId="94" fillId="35" borderId="18" xfId="0" applyNumberFormat="1" applyFont="1" applyFill="1" applyBorder="1" applyAlignment="1" applyProtection="1" quotePrefix="1">
      <alignment horizontal="center" vertical="center" wrapText="1"/>
      <protection/>
    </xf>
    <xf numFmtId="0" fontId="94" fillId="35"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left" vertical="center" wrapText="1"/>
      <protection/>
    </xf>
    <xf numFmtId="4" fontId="12" fillId="36" borderId="18" xfId="0" applyNumberFormat="1" applyFont="1" applyFill="1" applyBorder="1" applyAlignment="1" applyProtection="1" quotePrefix="1">
      <alignment horizontal="right" vertical="center"/>
      <protection/>
    </xf>
    <xf numFmtId="0" fontId="13" fillId="34" borderId="0" xfId="0" applyNumberFormat="1" applyFont="1" applyFill="1" applyBorder="1" applyAlignment="1" applyProtection="1" quotePrefix="1">
      <alignment horizontal="center" vertical="center"/>
      <protection/>
    </xf>
    <xf numFmtId="0" fontId="14" fillId="34" borderId="0" xfId="0" applyNumberFormat="1" applyFont="1" applyFill="1" applyBorder="1" applyAlignment="1" applyProtection="1" quotePrefix="1">
      <alignment horizontal="left" vertical="center"/>
      <protection/>
    </xf>
    <xf numFmtId="0" fontId="92" fillId="33" borderId="0" xfId="0" applyFont="1" applyFill="1" applyAlignment="1" quotePrefix="1">
      <alignment horizontal="left" vertical="center"/>
    </xf>
    <xf numFmtId="0" fontId="95" fillId="33" borderId="0" xfId="0" applyFont="1" applyFill="1" applyAlignment="1" quotePrefix="1">
      <alignment horizontal="left" vertical="center"/>
    </xf>
    <xf numFmtId="0" fontId="81" fillId="35" borderId="15" xfId="0" applyFont="1" applyFill="1" applyBorder="1" applyAlignment="1" quotePrefix="1">
      <alignment horizontal="left" vertical="center"/>
    </xf>
    <xf numFmtId="3" fontId="81" fillId="35" borderId="15" xfId="0" applyNumberFormat="1" applyFont="1" applyFill="1" applyBorder="1" applyAlignment="1">
      <alignment horizontal="right" vertical="center"/>
    </xf>
    <xf numFmtId="3" fontId="81" fillId="35" borderId="17" xfId="0" applyNumberFormat="1" applyFont="1" applyFill="1" applyBorder="1" applyAlignment="1" quotePrefix="1">
      <alignment horizontal="left" vertical="center"/>
    </xf>
    <xf numFmtId="3" fontId="81" fillId="35" borderId="17" xfId="0" applyNumberFormat="1" applyFont="1" applyFill="1" applyBorder="1" applyAlignment="1">
      <alignment horizontal="right" vertical="center"/>
    </xf>
    <xf numFmtId="3" fontId="81" fillId="35" borderId="16" xfId="0" applyNumberFormat="1" applyFont="1" applyFill="1" applyBorder="1" applyAlignment="1" quotePrefix="1">
      <alignment horizontal="left" vertical="center"/>
    </xf>
    <xf numFmtId="3" fontId="81" fillId="35" borderId="16" xfId="0" applyNumberFormat="1" applyFont="1" applyFill="1" applyBorder="1" applyAlignment="1">
      <alignment horizontal="right" vertical="center"/>
    </xf>
    <xf numFmtId="10" fontId="81" fillId="35" borderId="16" xfId="0" applyNumberFormat="1" applyFont="1" applyFill="1" applyBorder="1" applyAlignment="1">
      <alignment horizontal="right" vertical="center"/>
    </xf>
    <xf numFmtId="2" fontId="81" fillId="35" borderId="10" xfId="0" applyNumberFormat="1" applyFont="1" applyFill="1" applyBorder="1" applyAlignment="1" quotePrefix="1">
      <alignment horizontal="left" vertical="center" wrapText="1"/>
    </xf>
    <xf numFmtId="2" fontId="81" fillId="35" borderId="10" xfId="0" applyNumberFormat="1" applyFont="1" applyFill="1" applyBorder="1" applyAlignment="1">
      <alignment horizontal="right" vertical="center"/>
    </xf>
    <xf numFmtId="4" fontId="81" fillId="35" borderId="17" xfId="0" applyNumberFormat="1" applyFont="1" applyFill="1" applyBorder="1" applyAlignment="1" quotePrefix="1">
      <alignment horizontal="left" vertical="center"/>
    </xf>
    <xf numFmtId="4" fontId="81" fillId="35" borderId="17" xfId="0" applyNumberFormat="1" applyFont="1" applyFill="1" applyBorder="1" applyAlignment="1">
      <alignment horizontal="right" vertical="center"/>
    </xf>
    <xf numFmtId="0" fontId="93" fillId="35" borderId="18" xfId="0" applyNumberFormat="1" applyFont="1" applyFill="1" applyBorder="1" applyAlignment="1" applyProtection="1" quotePrefix="1">
      <alignment horizontal="left" vertical="center"/>
      <protection/>
    </xf>
    <xf numFmtId="4" fontId="93" fillId="35" borderId="18" xfId="0" applyNumberFormat="1" applyFont="1" applyFill="1" applyBorder="1" applyAlignment="1" applyProtection="1" quotePrefix="1">
      <alignment horizontal="right" vertical="center"/>
      <protection/>
    </xf>
    <xf numFmtId="0" fontId="81" fillId="35" borderId="10" xfId="0" applyNumberFormat="1" applyFont="1" applyFill="1" applyBorder="1" applyAlignment="1" applyProtection="1" quotePrefix="1">
      <alignment horizontal="left" vertical="center"/>
      <protection/>
    </xf>
    <xf numFmtId="4" fontId="81" fillId="35" borderId="10" xfId="0" applyNumberFormat="1" applyFont="1" applyFill="1" applyBorder="1" applyAlignment="1" applyProtection="1" quotePrefix="1">
      <alignment horizontal="right" vertical="center"/>
      <protection/>
    </xf>
    <xf numFmtId="0" fontId="81" fillId="35" borderId="14" xfId="0" applyFont="1" applyFill="1" applyBorder="1" applyAlignment="1" quotePrefix="1">
      <alignment horizontal="center" vertical="center" wrapText="1"/>
    </xf>
    <xf numFmtId="0" fontId="81" fillId="35" borderId="16" xfId="0" applyFont="1" applyFill="1" applyBorder="1" applyAlignment="1" quotePrefix="1">
      <alignment horizontal="center" vertical="center"/>
    </xf>
    <xf numFmtId="0" fontId="33" fillId="33" borderId="0" xfId="0" applyNumberFormat="1" applyFont="1" applyFill="1" applyAlignment="1">
      <alignment vertical="center" wrapText="1"/>
    </xf>
    <xf numFmtId="0" fontId="33" fillId="0" borderId="0" xfId="0" applyFont="1" applyAlignment="1">
      <alignment vertical="center"/>
    </xf>
    <xf numFmtId="0" fontId="88" fillId="35" borderId="16" xfId="0" applyFont="1" applyFill="1" applyBorder="1" applyAlignment="1" quotePrefix="1">
      <alignment horizontal="center" vertical="center" wrapText="1"/>
    </xf>
    <xf numFmtId="0" fontId="88" fillId="35" borderId="16" xfId="0" applyFont="1" applyFill="1" applyBorder="1" applyAlignment="1" quotePrefix="1">
      <alignment horizontal="center" vertical="center"/>
    </xf>
    <xf numFmtId="0" fontId="81" fillId="35" borderId="16" xfId="0" applyFont="1" applyFill="1" applyBorder="1" applyAlignment="1" quotePrefix="1">
      <alignment horizontal="center" vertical="center" wrapText="1"/>
    </xf>
    <xf numFmtId="0" fontId="87" fillId="35" borderId="14" xfId="0" applyFont="1" applyFill="1" applyBorder="1" applyAlignment="1" quotePrefix="1">
      <alignment horizontal="center" vertical="center" wrapText="1"/>
    </xf>
    <xf numFmtId="0" fontId="87" fillId="35" borderId="16" xfId="0" applyFont="1" applyFill="1" applyBorder="1" applyAlignment="1" quotePrefix="1">
      <alignment horizontal="center" vertical="center" wrapText="1"/>
    </xf>
    <xf numFmtId="0" fontId="86" fillId="35" borderId="16" xfId="0" applyFont="1" applyFill="1" applyBorder="1" applyAlignment="1" quotePrefix="1">
      <alignment horizontal="center" vertical="center" wrapText="1"/>
    </xf>
    <xf numFmtId="4" fontId="13" fillId="34" borderId="0" xfId="0" applyNumberFormat="1" applyFont="1" applyFill="1" applyBorder="1" applyAlignment="1" applyProtection="1" quotePrefix="1">
      <alignment horizontal="center" vertical="center" wrapText="1"/>
      <protection/>
    </xf>
    <xf numFmtId="4" fontId="93" fillId="35" borderId="18" xfId="0" applyNumberFormat="1" applyFont="1" applyFill="1" applyBorder="1" applyAlignment="1" applyProtection="1" quotePrefix="1">
      <alignment horizontal="center" vertical="center" wrapText="1"/>
      <protection/>
    </xf>
    <xf numFmtId="4" fontId="94" fillId="35" borderId="18" xfId="0" applyNumberFormat="1" applyFont="1" applyFill="1" applyBorder="1" applyAlignment="1" applyProtection="1" quotePrefix="1">
      <alignment horizontal="center" vertical="center" wrapText="1"/>
      <protection/>
    </xf>
    <xf numFmtId="4" fontId="0" fillId="0" borderId="0" xfId="0" applyNumberFormat="1" applyAlignment="1">
      <alignment/>
    </xf>
    <xf numFmtId="214" fontId="85" fillId="34" borderId="0" xfId="42" applyNumberFormat="1" applyFont="1" applyFill="1" applyAlignment="1">
      <alignment horizontal="center" vertical="center"/>
    </xf>
    <xf numFmtId="214" fontId="87" fillId="35" borderId="16" xfId="42" applyNumberFormat="1" applyFont="1" applyFill="1" applyBorder="1" applyAlignment="1" quotePrefix="1">
      <alignment horizontal="center" vertical="center" wrapText="1"/>
    </xf>
    <xf numFmtId="214" fontId="86" fillId="35" borderId="17" xfId="42" applyNumberFormat="1" applyFont="1" applyFill="1" applyBorder="1" applyAlignment="1" quotePrefix="1">
      <alignment horizontal="center" vertical="center" wrapText="1"/>
    </xf>
    <xf numFmtId="214" fontId="84" fillId="34" borderId="16" xfId="42" applyNumberFormat="1" applyFont="1" applyFill="1" applyBorder="1" applyAlignment="1">
      <alignment horizontal="right" vertical="center"/>
    </xf>
    <xf numFmtId="214" fontId="84" fillId="37" borderId="16" xfId="42" applyNumberFormat="1" applyFont="1" applyFill="1" applyBorder="1" applyAlignment="1">
      <alignment horizontal="right" vertical="center"/>
    </xf>
    <xf numFmtId="214" fontId="81" fillId="35" borderId="17" xfId="42" applyNumberFormat="1" applyFont="1" applyFill="1" applyBorder="1" applyAlignment="1" quotePrefix="1">
      <alignment horizontal="left" vertical="center"/>
    </xf>
    <xf numFmtId="214" fontId="0" fillId="0" borderId="0" xfId="42" applyNumberFormat="1" applyFont="1" applyAlignment="1">
      <alignment/>
    </xf>
    <xf numFmtId="214" fontId="33" fillId="33" borderId="0" xfId="42" applyNumberFormat="1" applyFont="1" applyFill="1" applyAlignment="1">
      <alignment/>
    </xf>
    <xf numFmtId="214" fontId="33" fillId="0" borderId="0" xfId="42" applyNumberFormat="1" applyFont="1" applyAlignment="1">
      <alignment/>
    </xf>
    <xf numFmtId="214" fontId="87" fillId="35" borderId="14" xfId="42" applyNumberFormat="1" applyFont="1" applyFill="1" applyBorder="1" applyAlignment="1" quotePrefix="1">
      <alignment horizontal="center" vertical="center"/>
    </xf>
    <xf numFmtId="10" fontId="84" fillId="34" borderId="16" xfId="59" applyNumberFormat="1" applyFont="1" applyFill="1" applyBorder="1" applyAlignment="1">
      <alignment vertical="center"/>
    </xf>
    <xf numFmtId="10" fontId="84" fillId="37" borderId="16" xfId="59" applyNumberFormat="1" applyFont="1" applyFill="1" applyBorder="1" applyAlignment="1">
      <alignment vertical="center"/>
    </xf>
    <xf numFmtId="10" fontId="81" fillId="35" borderId="17" xfId="59" applyNumberFormat="1" applyFont="1" applyFill="1" applyBorder="1" applyAlignment="1" quotePrefix="1">
      <alignment vertical="center"/>
    </xf>
    <xf numFmtId="3" fontId="87" fillId="35" borderId="17" xfId="0" applyNumberFormat="1" applyFont="1" applyFill="1" applyBorder="1" applyAlignment="1" quotePrefix="1">
      <alignment horizontal="left" vertical="center" wrapText="1"/>
    </xf>
    <xf numFmtId="3" fontId="87" fillId="35" borderId="17" xfId="0" applyNumberFormat="1" applyFont="1" applyFill="1" applyBorder="1" applyAlignment="1">
      <alignment horizontal="right" vertical="center"/>
    </xf>
    <xf numFmtId="0" fontId="45" fillId="33" borderId="0" xfId="0" applyFont="1" applyFill="1" applyAlignment="1">
      <alignment/>
    </xf>
    <xf numFmtId="0" fontId="33" fillId="33" borderId="0" xfId="0" applyNumberFormat="1" applyFont="1" applyFill="1" applyAlignment="1">
      <alignment vertical="center"/>
    </xf>
    <xf numFmtId="212" fontId="81" fillId="35" borderId="16" xfId="0" applyNumberFormat="1" applyFont="1" applyFill="1" applyBorder="1" applyAlignment="1">
      <alignment horizontal="right" vertical="center"/>
    </xf>
    <xf numFmtId="4" fontId="81" fillId="35" borderId="16" xfId="0" applyNumberFormat="1" applyFont="1" applyFill="1" applyBorder="1" applyAlignment="1">
      <alignment horizontal="right" vertical="center"/>
    </xf>
    <xf numFmtId="214" fontId="46" fillId="35" borderId="26" xfId="42" applyNumberFormat="1" applyFont="1" applyFill="1" applyBorder="1" applyAlignment="1" applyProtection="1" quotePrefix="1">
      <alignment vertical="center"/>
      <protection/>
    </xf>
    <xf numFmtId="0" fontId="81" fillId="35" borderId="14" xfId="0" applyFont="1" applyFill="1" applyBorder="1" applyAlignment="1" quotePrefix="1">
      <alignment horizontal="center" vertical="center" wrapText="1"/>
    </xf>
    <xf numFmtId="0" fontId="81" fillId="35" borderId="17" xfId="0" applyFont="1" applyFill="1" applyBorder="1" applyAlignment="1" quotePrefix="1">
      <alignment horizontal="center" vertical="center" wrapText="1"/>
    </xf>
    <xf numFmtId="0" fontId="81" fillId="35" borderId="27" xfId="0" applyFont="1" applyFill="1" applyBorder="1" applyAlignment="1" quotePrefix="1">
      <alignment horizontal="center" vertical="center"/>
    </xf>
    <xf numFmtId="0" fontId="81" fillId="35" borderId="28" xfId="0" applyFont="1" applyFill="1" applyBorder="1" applyAlignment="1" quotePrefix="1">
      <alignment horizontal="center" vertical="center"/>
    </xf>
    <xf numFmtId="0" fontId="81" fillId="35" borderId="29" xfId="0" applyFont="1" applyFill="1" applyBorder="1" applyAlignment="1" quotePrefix="1">
      <alignment horizontal="center" vertical="center"/>
    </xf>
    <xf numFmtId="0" fontId="81" fillId="35" borderId="14" xfId="0" applyFont="1" applyFill="1" applyBorder="1" applyAlignment="1" quotePrefix="1">
      <alignment horizontal="center" vertical="center"/>
    </xf>
    <xf numFmtId="0" fontId="81" fillId="35" borderId="17" xfId="0" applyFont="1" applyFill="1" applyBorder="1" applyAlignment="1" quotePrefix="1">
      <alignment horizontal="center" vertical="center"/>
    </xf>
    <xf numFmtId="0" fontId="88" fillId="35" borderId="30" xfId="0" applyFont="1" applyFill="1" applyBorder="1" applyAlignment="1" quotePrefix="1">
      <alignment horizontal="center" vertical="center"/>
    </xf>
    <xf numFmtId="0" fontId="88" fillId="35" borderId="31" xfId="0" applyFont="1" applyFill="1" applyBorder="1" applyAlignment="1" quotePrefix="1">
      <alignment horizontal="center" vertical="center"/>
    </xf>
    <xf numFmtId="0" fontId="81" fillId="35" borderId="32" xfId="0" applyFont="1" applyFill="1" applyBorder="1" applyAlignment="1" quotePrefix="1">
      <alignment horizontal="center" vertical="center"/>
    </xf>
    <xf numFmtId="0" fontId="81" fillId="35" borderId="33" xfId="0" applyFont="1" applyFill="1" applyBorder="1" applyAlignment="1" quotePrefix="1">
      <alignment horizontal="center" vertical="center"/>
    </xf>
    <xf numFmtId="0" fontId="88" fillId="35" borderId="34" xfId="0" applyFont="1" applyFill="1" applyBorder="1" applyAlignment="1" quotePrefix="1">
      <alignment horizontal="center" vertical="center"/>
    </xf>
    <xf numFmtId="0" fontId="81" fillId="35" borderId="16" xfId="0" applyFont="1" applyFill="1" applyBorder="1" applyAlignment="1" quotePrefix="1">
      <alignment horizontal="center" vertical="center"/>
    </xf>
    <xf numFmtId="0" fontId="96" fillId="35" borderId="16" xfId="0" applyFont="1" applyFill="1" applyBorder="1" applyAlignment="1" quotePrefix="1">
      <alignment horizontal="center" vertical="center" wrapText="1"/>
    </xf>
    <xf numFmtId="0" fontId="81" fillId="35" borderId="26" xfId="0" applyFont="1" applyFill="1" applyBorder="1" applyAlignment="1" quotePrefix="1">
      <alignment horizontal="center" vertical="center"/>
    </xf>
    <xf numFmtId="0" fontId="81" fillId="35" borderId="0" xfId="0" applyFont="1" applyFill="1" applyBorder="1" applyAlignment="1" quotePrefix="1">
      <alignment horizontal="center" vertical="center"/>
    </xf>
    <xf numFmtId="0" fontId="81" fillId="35" borderId="35" xfId="0" applyFont="1" applyFill="1" applyBorder="1" applyAlignment="1" quotePrefix="1">
      <alignment horizontal="center" vertical="center"/>
    </xf>
    <xf numFmtId="0" fontId="97" fillId="35" borderId="16" xfId="0" applyFont="1" applyFill="1" applyBorder="1" applyAlignment="1" quotePrefix="1">
      <alignment horizontal="center" vertical="center" wrapText="1"/>
    </xf>
    <xf numFmtId="0" fontId="87" fillId="35" borderId="36" xfId="0" applyFont="1" applyFill="1" applyBorder="1" applyAlignment="1" quotePrefix="1">
      <alignment horizontal="center" vertical="center"/>
    </xf>
    <xf numFmtId="0" fontId="87" fillId="35" borderId="37" xfId="0" applyFont="1" applyFill="1" applyBorder="1" applyAlignment="1" quotePrefix="1">
      <alignment horizontal="center" vertical="center"/>
    </xf>
    <xf numFmtId="0" fontId="33" fillId="33" borderId="0" xfId="0" applyFont="1" applyFill="1" applyAlignment="1">
      <alignment horizontal="left"/>
    </xf>
    <xf numFmtId="0" fontId="33" fillId="33" borderId="0" xfId="0" applyNumberFormat="1" applyFont="1" applyFill="1" applyAlignment="1">
      <alignment horizontal="left" wrapText="1"/>
    </xf>
    <xf numFmtId="0" fontId="33" fillId="0" borderId="0" xfId="0" applyFont="1" applyAlignment="1">
      <alignment horizontal="left" wrapText="1"/>
    </xf>
    <xf numFmtId="0" fontId="88" fillId="35" borderId="26" xfId="0" applyFont="1" applyFill="1" applyBorder="1" applyAlignment="1" quotePrefix="1">
      <alignment horizontal="center" vertical="center"/>
    </xf>
    <xf numFmtId="0" fontId="88" fillId="35" borderId="35" xfId="0" applyFont="1" applyFill="1" applyBorder="1" applyAlignment="1" quotePrefix="1">
      <alignment horizontal="center" vertical="center"/>
    </xf>
    <xf numFmtId="0" fontId="88" fillId="35" borderId="26" xfId="0" applyFont="1" applyFill="1" applyBorder="1" applyAlignment="1" quotePrefix="1">
      <alignment horizontal="center" vertical="center" wrapText="1"/>
    </xf>
    <xf numFmtId="0" fontId="88" fillId="35" borderId="35" xfId="0" applyFont="1" applyFill="1" applyBorder="1" applyAlignment="1" quotePrefix="1">
      <alignment horizontal="center" vertical="center" wrapText="1"/>
    </xf>
    <xf numFmtId="0" fontId="88" fillId="35" borderId="16" xfId="0" applyFont="1" applyFill="1" applyBorder="1" applyAlignment="1" quotePrefix="1">
      <alignment horizontal="center" vertical="center" wrapText="1"/>
    </xf>
    <xf numFmtId="0" fontId="88" fillId="35" borderId="0" xfId="0" applyFont="1" applyFill="1" applyBorder="1" applyAlignment="1" quotePrefix="1">
      <alignment horizontal="center" vertical="center" wrapText="1"/>
    </xf>
    <xf numFmtId="0" fontId="88" fillId="35" borderId="16" xfId="0" applyFont="1" applyFill="1" applyBorder="1" applyAlignment="1" quotePrefix="1">
      <alignment horizontal="center" vertical="center"/>
    </xf>
    <xf numFmtId="0" fontId="81" fillId="35" borderId="16" xfId="0" applyFont="1" applyFill="1" applyBorder="1" applyAlignment="1" quotePrefix="1">
      <alignment horizontal="center" vertical="center" wrapText="1"/>
    </xf>
    <xf numFmtId="0" fontId="81" fillId="35" borderId="36" xfId="0" applyFont="1" applyFill="1" applyBorder="1" applyAlignment="1" quotePrefix="1">
      <alignment horizontal="center" vertical="center"/>
    </xf>
    <xf numFmtId="0" fontId="81" fillId="35" borderId="37" xfId="0" applyFont="1" applyFill="1" applyBorder="1" applyAlignment="1" quotePrefix="1">
      <alignment horizontal="center" vertical="center"/>
    </xf>
    <xf numFmtId="0" fontId="81" fillId="35" borderId="38" xfId="0" applyFont="1" applyFill="1" applyBorder="1" applyAlignment="1" quotePrefix="1">
      <alignment horizontal="center" vertical="center"/>
    </xf>
    <xf numFmtId="0" fontId="81" fillId="35" borderId="36" xfId="0" applyFont="1" applyFill="1" applyBorder="1" applyAlignment="1" quotePrefix="1">
      <alignment horizontal="center" vertical="center" wrapText="1"/>
    </xf>
    <xf numFmtId="0" fontId="81" fillId="35" borderId="38" xfId="0" applyFont="1" applyFill="1" applyBorder="1" applyAlignment="1" quotePrefix="1">
      <alignment horizontal="center" vertical="center" wrapText="1"/>
    </xf>
    <xf numFmtId="0" fontId="81" fillId="35" borderId="37" xfId="0" applyFont="1" applyFill="1" applyBorder="1" applyAlignment="1" quotePrefix="1">
      <alignment horizontal="center" vertical="center" wrapText="1"/>
    </xf>
    <xf numFmtId="0" fontId="87" fillId="35" borderId="14" xfId="0" applyFont="1" applyFill="1" applyBorder="1" applyAlignment="1" quotePrefix="1">
      <alignment horizontal="center" vertical="center" wrapText="1"/>
    </xf>
    <xf numFmtId="0" fontId="87" fillId="35" borderId="16" xfId="0" applyFont="1" applyFill="1" applyBorder="1" applyAlignment="1" quotePrefix="1">
      <alignment horizontal="center" vertical="center" wrapText="1"/>
    </xf>
    <xf numFmtId="0" fontId="46" fillId="35" borderId="26" xfId="0" applyNumberFormat="1" applyFont="1" applyFill="1" applyBorder="1" applyAlignment="1" applyProtection="1" quotePrefix="1">
      <alignment horizontal="center" vertical="center"/>
      <protection/>
    </xf>
    <xf numFmtId="0" fontId="46" fillId="35" borderId="0" xfId="0" applyNumberFormat="1" applyFont="1" applyFill="1" applyBorder="1" applyAlignment="1" applyProtection="1" quotePrefix="1">
      <alignment horizontal="center" vertical="center"/>
      <protection/>
    </xf>
    <xf numFmtId="0" fontId="48" fillId="35" borderId="26" xfId="0" applyNumberFormat="1" applyFont="1" applyFill="1" applyBorder="1" applyAlignment="1" applyProtection="1" quotePrefix="1">
      <alignment horizontal="center" vertical="center"/>
      <protection/>
    </xf>
    <xf numFmtId="0" fontId="48" fillId="35" borderId="0" xfId="0" applyNumberFormat="1" applyFont="1" applyFill="1" applyBorder="1" applyAlignment="1" applyProtection="1" quotePrefix="1">
      <alignment horizontal="center" vertical="center"/>
      <protection/>
    </xf>
    <xf numFmtId="0" fontId="86" fillId="35" borderId="16" xfId="0" applyFont="1" applyFill="1" applyBorder="1" applyAlignment="1" quotePrefix="1">
      <alignment horizontal="center" vertical="center" wrapText="1"/>
    </xf>
    <xf numFmtId="0" fontId="46" fillId="35" borderId="39" xfId="0" applyNumberFormat="1" applyFont="1" applyFill="1" applyBorder="1" applyAlignment="1" applyProtection="1" quotePrefix="1">
      <alignment horizontal="center" vertical="center" wrapText="1"/>
      <protection/>
    </xf>
    <xf numFmtId="0" fontId="46" fillId="35" borderId="40" xfId="0" applyNumberFormat="1" applyFont="1" applyFill="1" applyBorder="1" applyAlignment="1" applyProtection="1" quotePrefix="1">
      <alignment horizontal="center" vertical="center" wrapText="1"/>
      <protection/>
    </xf>
    <xf numFmtId="0" fontId="48" fillId="35" borderId="26" xfId="0" applyNumberFormat="1" applyFont="1" applyFill="1" applyBorder="1" applyAlignment="1" applyProtection="1" quotePrefix="1">
      <alignment horizontal="center" vertical="center" wrapText="1"/>
      <protection/>
    </xf>
    <xf numFmtId="0" fontId="48" fillId="35" borderId="0" xfId="0" applyNumberFormat="1" applyFont="1" applyFill="1" applyBorder="1" applyAlignment="1" applyProtection="1" quotePrefix="1">
      <alignment horizontal="center" vertical="center" wrapText="1"/>
      <protection/>
    </xf>
    <xf numFmtId="0" fontId="87" fillId="35" borderId="36" xfId="0" applyNumberFormat="1" applyFont="1" applyFill="1" applyBorder="1" applyAlignment="1" quotePrefix="1">
      <alignment horizontal="center" vertical="center" wrapText="1"/>
    </xf>
    <xf numFmtId="0" fontId="87" fillId="35" borderId="37" xfId="0" applyNumberFormat="1" applyFont="1" applyFill="1" applyBorder="1" applyAlignment="1" quotePrefix="1">
      <alignment horizontal="center" vertical="center" wrapText="1"/>
    </xf>
    <xf numFmtId="0" fontId="86" fillId="35" borderId="26" xfId="0" applyNumberFormat="1" applyFont="1" applyFill="1" applyBorder="1" applyAlignment="1" quotePrefix="1">
      <alignment horizontal="center" vertical="center" wrapText="1"/>
    </xf>
    <xf numFmtId="0" fontId="86" fillId="35" borderId="35" xfId="0" applyNumberFormat="1" applyFont="1" applyFill="1" applyBorder="1" applyAlignment="1" quotePrefix="1">
      <alignment horizontal="center" vertical="center" wrapText="1"/>
    </xf>
    <xf numFmtId="0" fontId="87" fillId="35" borderId="30" xfId="0" applyNumberFormat="1" applyFont="1" applyFill="1" applyBorder="1" applyAlignment="1" quotePrefix="1">
      <alignment horizontal="center" vertical="center" wrapText="1"/>
    </xf>
    <xf numFmtId="0" fontId="87" fillId="35" borderId="31" xfId="0" applyNumberFormat="1" applyFont="1" applyFill="1" applyBorder="1" applyAlignment="1" quotePrefix="1">
      <alignment horizontal="center" vertical="center" wrapText="1"/>
    </xf>
    <xf numFmtId="0" fontId="87" fillId="35" borderId="36" xfId="0" applyFont="1" applyFill="1" applyBorder="1" applyAlignment="1" quotePrefix="1">
      <alignment horizontal="center" vertical="center" wrapText="1"/>
    </xf>
    <xf numFmtId="0" fontId="87" fillId="35" borderId="37" xfId="0" applyFont="1" applyFill="1" applyBorder="1" applyAlignment="1" quotePrefix="1">
      <alignment horizontal="center" vertical="center" wrapText="1"/>
    </xf>
    <xf numFmtId="0" fontId="86" fillId="35" borderId="26" xfId="0" applyFont="1" applyFill="1" applyBorder="1" applyAlignment="1" quotePrefix="1">
      <alignment horizontal="center" vertical="center" wrapText="1"/>
    </xf>
    <xf numFmtId="0" fontId="86" fillId="35" borderId="35" xfId="0" applyFont="1" applyFill="1" applyBorder="1" applyAlignment="1" quotePrefix="1">
      <alignment horizontal="center" vertical="center" wrapText="1"/>
    </xf>
    <xf numFmtId="0" fontId="87" fillId="35" borderId="30" xfId="0" applyFont="1" applyFill="1" applyBorder="1" applyAlignment="1" quotePrefix="1">
      <alignment horizontal="center" vertical="center" wrapText="1"/>
    </xf>
    <xf numFmtId="0" fontId="87" fillId="35" borderId="31" xfId="0" applyFont="1" applyFill="1" applyBorder="1" applyAlignment="1" quotePrefix="1">
      <alignment horizontal="center" vertical="center" wrapText="1"/>
    </xf>
    <xf numFmtId="0" fontId="87" fillId="35" borderId="26" xfId="0" applyFont="1" applyFill="1" applyBorder="1" applyAlignment="1" quotePrefix="1">
      <alignment horizontal="center" vertical="center" wrapText="1"/>
    </xf>
    <xf numFmtId="0" fontId="87" fillId="35" borderId="0" xfId="0" applyFont="1" applyFill="1" applyBorder="1" applyAlignment="1" quotePrefix="1">
      <alignment horizontal="center" vertical="center" wrapText="1"/>
    </xf>
    <xf numFmtId="0" fontId="86" fillId="35" borderId="0" xfId="0" applyFont="1" applyFill="1" applyBorder="1" applyAlignment="1" quotePrefix="1">
      <alignment horizontal="center" vertical="center" wrapText="1"/>
    </xf>
    <xf numFmtId="0" fontId="87" fillId="35" borderId="30" xfId="0" applyFont="1" applyFill="1" applyBorder="1" applyAlignment="1" quotePrefix="1">
      <alignment horizontal="center" vertical="center"/>
    </xf>
    <xf numFmtId="0" fontId="87" fillId="35" borderId="34" xfId="0" applyFont="1" applyFill="1" applyBorder="1" applyAlignment="1" quotePrefix="1">
      <alignment horizontal="center" vertical="center"/>
    </xf>
    <xf numFmtId="0" fontId="86" fillId="35" borderId="16" xfId="0" applyFont="1" applyFill="1" applyBorder="1" applyAlignment="1" quotePrefix="1">
      <alignment horizontal="center" vertical="center"/>
    </xf>
    <xf numFmtId="0" fontId="45" fillId="33" borderId="0" xfId="0" applyFont="1" applyFill="1" applyAlignment="1">
      <alignment horizontal="left" wrapText="1"/>
    </xf>
    <xf numFmtId="4" fontId="98" fillId="34" borderId="41" xfId="0" applyNumberFormat="1" applyFont="1" applyFill="1" applyBorder="1" applyAlignment="1" quotePrefix="1">
      <alignment horizontal="center" vertical="center"/>
    </xf>
    <xf numFmtId="4" fontId="98" fillId="34" borderId="23" xfId="0" applyNumberFormat="1" applyFont="1" applyFill="1" applyBorder="1" applyAlignment="1">
      <alignment horizontal="center" vertical="center"/>
    </xf>
    <xf numFmtId="4" fontId="89" fillId="34" borderId="41" xfId="0" applyNumberFormat="1" applyFont="1" applyFill="1" applyBorder="1" applyAlignment="1" quotePrefix="1">
      <alignment horizontal="center" vertical="center"/>
    </xf>
    <xf numFmtId="4" fontId="89" fillId="34" borderId="23" xfId="0" applyNumberFormat="1" applyFont="1" applyFill="1" applyBorder="1" applyAlignment="1">
      <alignment horizontal="center" vertical="center"/>
    </xf>
    <xf numFmtId="0" fontId="81" fillId="35" borderId="42" xfId="0" applyNumberFormat="1" applyFont="1" applyFill="1" applyBorder="1" applyAlignment="1" applyProtection="1" quotePrefix="1">
      <alignment horizontal="center" vertical="center"/>
      <protection/>
    </xf>
    <xf numFmtId="0" fontId="81" fillId="35" borderId="43" xfId="0" applyNumberFormat="1" applyFont="1" applyFill="1" applyBorder="1" applyAlignment="1" applyProtection="1" quotePrefix="1">
      <alignment horizontal="center" vertical="center"/>
      <protection/>
    </xf>
    <xf numFmtId="0" fontId="81" fillId="35" borderId="44" xfId="0" applyFont="1" applyFill="1" applyBorder="1" applyAlignment="1" quotePrefix="1">
      <alignment vertical="center"/>
    </xf>
    <xf numFmtId="0" fontId="96" fillId="35" borderId="44" xfId="0" applyFont="1" applyFill="1" applyBorder="1" applyAlignment="1" quotePrefix="1">
      <alignment vertical="center"/>
    </xf>
    <xf numFmtId="0" fontId="96" fillId="35" borderId="45" xfId="0" applyFont="1" applyFill="1" applyBorder="1" applyAlignment="1" quotePrefix="1">
      <alignment vertical="center"/>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3" xfId="54"/>
    <cellStyle name="Normalny_A_Zbiorcze akcjonariat_12.2002_ www" xfId="55"/>
    <cellStyle name="Normalny_Zeszyt2"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22">
    <pageSetUpPr fitToPage="1"/>
  </sheetPr>
  <dimension ref="A1:CK16"/>
  <sheetViews>
    <sheetView showGridLines="0" tabSelected="1" zoomScalePageLayoutView="0" workbookViewId="0" topLeftCell="A1">
      <selection activeCell="A1" sqref="A1"/>
    </sheetView>
  </sheetViews>
  <sheetFormatPr defaultColWidth="9.140625" defaultRowHeight="12.75"/>
  <cols>
    <col min="1" max="1" width="100.28125" style="1" customWidth="1"/>
    <col min="2" max="10" width="9.140625" style="22" customWidth="1"/>
    <col min="11" max="12" width="9.140625" style="23" customWidth="1"/>
    <col min="13" max="89" width="9.140625" style="24" customWidth="1"/>
    <col min="90" max="16384" width="9.140625" style="1" customWidth="1"/>
  </cols>
  <sheetData>
    <row r="1" spans="1:2" ht="39.75" customHeight="1">
      <c r="A1" s="3"/>
      <c r="B1" s="21" t="s">
        <v>108</v>
      </c>
    </row>
    <row r="2" ht="15.75">
      <c r="A2" s="5"/>
    </row>
    <row r="3" ht="12" customHeight="1">
      <c r="A3" s="6"/>
    </row>
    <row r="4" ht="12" customHeight="1">
      <c r="A4" s="6"/>
    </row>
    <row r="5" ht="15.75" customHeight="1">
      <c r="A5" s="7"/>
    </row>
    <row r="6" spans="1:89" s="20" customFormat="1" ht="30.75" customHeight="1">
      <c r="A6" s="27" t="s">
        <v>495</v>
      </c>
      <c r="B6" s="22"/>
      <c r="C6" s="22"/>
      <c r="D6" s="22"/>
      <c r="E6" s="22"/>
      <c r="F6" s="22"/>
      <c r="G6" s="22"/>
      <c r="H6" s="22"/>
      <c r="I6" s="22"/>
      <c r="J6" s="22"/>
      <c r="K6" s="22"/>
      <c r="L6" s="22"/>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row>
    <row r="7" spans="1:89" s="20" customFormat="1" ht="30.75" customHeight="1">
      <c r="A7" s="28" t="s">
        <v>496</v>
      </c>
      <c r="B7" s="22"/>
      <c r="C7" s="22"/>
      <c r="D7" s="22"/>
      <c r="E7" s="22"/>
      <c r="F7" s="22"/>
      <c r="G7" s="22"/>
      <c r="H7" s="22"/>
      <c r="I7" s="22"/>
      <c r="J7" s="22"/>
      <c r="K7" s="22"/>
      <c r="L7" s="22"/>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row>
    <row r="8" spans="2:89" s="2" customFormat="1" ht="78" customHeight="1">
      <c r="B8" s="22"/>
      <c r="C8" s="22"/>
      <c r="D8" s="22"/>
      <c r="E8" s="22"/>
      <c r="F8" s="22"/>
      <c r="G8" s="22"/>
      <c r="H8" s="22"/>
      <c r="I8" s="22"/>
      <c r="J8" s="22"/>
      <c r="K8" s="23"/>
      <c r="L8" s="23"/>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row>
    <row r="9" spans="1:89" s="2" customFormat="1" ht="12" customHeight="1">
      <c r="A9" s="4"/>
      <c r="B9" s="22"/>
      <c r="C9" s="22"/>
      <c r="D9" s="22"/>
      <c r="E9" s="22"/>
      <c r="F9" s="22"/>
      <c r="G9" s="22"/>
      <c r="H9" s="22"/>
      <c r="I9" s="22"/>
      <c r="J9" s="22"/>
      <c r="K9" s="23"/>
      <c r="L9" s="23"/>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row>
    <row r="10" spans="1:89" s="2" customFormat="1" ht="12" customHeight="1">
      <c r="A10" s="4"/>
      <c r="B10" s="22"/>
      <c r="C10" s="22"/>
      <c r="D10" s="22"/>
      <c r="E10" s="22"/>
      <c r="F10" s="22"/>
      <c r="G10" s="22"/>
      <c r="H10" s="22"/>
      <c r="I10" s="22"/>
      <c r="J10" s="22"/>
      <c r="K10" s="23"/>
      <c r="L10" s="23"/>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row>
    <row r="11" spans="1:89" s="2" customFormat="1" ht="12" customHeight="1">
      <c r="A11" s="4"/>
      <c r="B11" s="22"/>
      <c r="C11" s="22"/>
      <c r="D11" s="22"/>
      <c r="E11" s="22"/>
      <c r="F11" s="22"/>
      <c r="G11" s="22"/>
      <c r="H11" s="22"/>
      <c r="I11" s="22"/>
      <c r="J11" s="22"/>
      <c r="K11" s="23"/>
      <c r="L11" s="2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row>
    <row r="12" spans="1:89" s="2" customFormat="1" ht="12" customHeight="1">
      <c r="A12" s="4"/>
      <c r="B12" s="22"/>
      <c r="C12" s="22"/>
      <c r="D12" s="22"/>
      <c r="E12" s="22"/>
      <c r="F12" s="22"/>
      <c r="G12" s="22"/>
      <c r="H12" s="22"/>
      <c r="I12" s="22"/>
      <c r="J12" s="22"/>
      <c r="K12" s="23"/>
      <c r="L12" s="2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row>
    <row r="13" spans="2:89" s="2" customFormat="1" ht="12" customHeight="1">
      <c r="B13" s="22"/>
      <c r="C13" s="22"/>
      <c r="D13" s="22"/>
      <c r="E13" s="22"/>
      <c r="F13" s="22"/>
      <c r="G13" s="22"/>
      <c r="H13" s="22"/>
      <c r="I13" s="22"/>
      <c r="J13" s="22"/>
      <c r="K13" s="23"/>
      <c r="L13" s="2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row>
    <row r="14" spans="2:89" s="2" customFormat="1" ht="12" customHeight="1">
      <c r="B14" s="22"/>
      <c r="C14" s="22"/>
      <c r="D14" s="22"/>
      <c r="E14" s="22"/>
      <c r="F14" s="22"/>
      <c r="G14" s="22"/>
      <c r="H14" s="22"/>
      <c r="I14" s="22"/>
      <c r="J14" s="22"/>
      <c r="K14" s="23"/>
      <c r="L14" s="2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row>
    <row r="15" spans="2:89" s="2" customFormat="1" ht="12" customHeight="1">
      <c r="B15" s="22"/>
      <c r="C15" s="22"/>
      <c r="D15" s="22"/>
      <c r="E15" s="22"/>
      <c r="F15" s="22"/>
      <c r="G15" s="22"/>
      <c r="H15" s="22"/>
      <c r="I15" s="22"/>
      <c r="J15" s="22"/>
      <c r="K15" s="23"/>
      <c r="L15" s="2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row>
    <row r="16" spans="2:89" s="2" customFormat="1" ht="12" customHeight="1">
      <c r="B16" s="22"/>
      <c r="C16" s="22"/>
      <c r="D16" s="22"/>
      <c r="E16" s="22"/>
      <c r="F16" s="22"/>
      <c r="G16" s="22"/>
      <c r="H16" s="22"/>
      <c r="I16" s="22"/>
      <c r="J16" s="22"/>
      <c r="K16" s="23"/>
      <c r="L16" s="2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row>
    <row r="17" ht="12" customHeight="1"/>
    <row r="18" ht="12" customHeight="1"/>
    <row r="19" ht="12" customHeight="1"/>
    <row r="20" ht="12" customHeight="1"/>
    <row r="21" ht="12" customHeight="1"/>
    <row r="22" ht="12" customHeight="1"/>
    <row r="23" ht="12" customHeight="1"/>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10" r:id="rId1"/>
</worksheet>
</file>

<file path=xl/worksheets/sheet10.xml><?xml version="1.0" encoding="utf-8"?>
<worksheet xmlns="http://schemas.openxmlformats.org/spreadsheetml/2006/main" xmlns:r="http://schemas.openxmlformats.org/officeDocument/2006/relationships">
  <sheetPr codeName="Arkusz11"/>
  <dimension ref="A1:M20"/>
  <sheetViews>
    <sheetView showGridLines="0" zoomScalePageLayoutView="0" workbookViewId="0" topLeftCell="A1">
      <selection activeCell="A1" sqref="A1"/>
    </sheetView>
  </sheetViews>
  <sheetFormatPr defaultColWidth="9.140625" defaultRowHeight="12.75"/>
  <cols>
    <col min="1" max="1" width="20.8515625" style="37" customWidth="1"/>
    <col min="2" max="9" width="18.421875" style="37" customWidth="1"/>
    <col min="10" max="10" width="18.421875" style="38" customWidth="1"/>
    <col min="11" max="14" width="18.421875" style="37" customWidth="1"/>
    <col min="15" max="16384" width="9.140625" style="37" customWidth="1"/>
  </cols>
  <sheetData>
    <row r="1" spans="1:10" ht="19.5" customHeight="1">
      <c r="A1" s="141" t="s">
        <v>493</v>
      </c>
      <c r="B1" s="46"/>
      <c r="C1" s="46"/>
      <c r="D1" s="46"/>
      <c r="E1" s="46"/>
      <c r="F1" s="46"/>
      <c r="G1" s="46"/>
      <c r="H1" s="46"/>
      <c r="I1" s="46"/>
      <c r="J1" s="46"/>
    </row>
    <row r="2" spans="1:10" ht="19.5" customHeight="1">
      <c r="A2" s="142" t="s">
        <v>494</v>
      </c>
      <c r="B2" s="46"/>
      <c r="C2" s="46"/>
      <c r="D2" s="46"/>
      <c r="E2" s="46"/>
      <c r="F2" s="46"/>
      <c r="G2" s="46"/>
      <c r="H2" s="46"/>
      <c r="I2" s="46"/>
      <c r="J2" s="46"/>
    </row>
    <row r="3" spans="1:13" ht="16.5" customHeight="1">
      <c r="A3" s="229" t="s">
        <v>55</v>
      </c>
      <c r="B3" s="252" t="s">
        <v>150</v>
      </c>
      <c r="C3" s="253"/>
      <c r="D3" s="253"/>
      <c r="E3" s="253"/>
      <c r="F3" s="252" t="s">
        <v>150</v>
      </c>
      <c r="G3" s="253"/>
      <c r="H3" s="253"/>
      <c r="I3" s="253"/>
      <c r="J3" s="252" t="s">
        <v>150</v>
      </c>
      <c r="K3" s="253"/>
      <c r="L3" s="253"/>
      <c r="M3" s="253"/>
    </row>
    <row r="4" spans="1:13" ht="16.5" customHeight="1">
      <c r="A4" s="230"/>
      <c r="B4" s="248" t="s">
        <v>151</v>
      </c>
      <c r="C4" s="254"/>
      <c r="D4" s="254"/>
      <c r="E4" s="254"/>
      <c r="F4" s="248" t="s">
        <v>151</v>
      </c>
      <c r="G4" s="254"/>
      <c r="H4" s="254"/>
      <c r="I4" s="254"/>
      <c r="J4" s="248" t="s">
        <v>151</v>
      </c>
      <c r="K4" s="254"/>
      <c r="L4" s="254"/>
      <c r="M4" s="254"/>
    </row>
    <row r="5" spans="1:13" ht="16.5" customHeight="1">
      <c r="A5" s="230"/>
      <c r="B5" s="255" t="s">
        <v>483</v>
      </c>
      <c r="C5" s="256"/>
      <c r="D5" s="256"/>
      <c r="E5" s="256"/>
      <c r="F5" s="255" t="s">
        <v>484</v>
      </c>
      <c r="G5" s="256"/>
      <c r="H5" s="256"/>
      <c r="I5" s="256"/>
      <c r="J5" s="255" t="s">
        <v>485</v>
      </c>
      <c r="K5" s="256"/>
      <c r="L5" s="256"/>
      <c r="M5" s="256"/>
    </row>
    <row r="6" spans="1:13" ht="28.5" customHeight="1">
      <c r="A6" s="257" t="s">
        <v>56</v>
      </c>
      <c r="B6" s="165" t="s">
        <v>50</v>
      </c>
      <c r="C6" s="165" t="s">
        <v>418</v>
      </c>
      <c r="D6" s="165" t="s">
        <v>152</v>
      </c>
      <c r="E6" s="165" t="s">
        <v>153</v>
      </c>
      <c r="F6" s="165" t="s">
        <v>50</v>
      </c>
      <c r="G6" s="165" t="s">
        <v>418</v>
      </c>
      <c r="H6" s="165" t="s">
        <v>152</v>
      </c>
      <c r="I6" s="165" t="s">
        <v>153</v>
      </c>
      <c r="J6" s="165" t="s">
        <v>50</v>
      </c>
      <c r="K6" s="165" t="s">
        <v>418</v>
      </c>
      <c r="L6" s="165" t="s">
        <v>152</v>
      </c>
      <c r="M6" s="165" t="s">
        <v>153</v>
      </c>
    </row>
    <row r="7" spans="1:13" ht="28.5" customHeight="1">
      <c r="A7" s="257"/>
      <c r="B7" s="167" t="s">
        <v>51</v>
      </c>
      <c r="C7" s="167" t="s">
        <v>419</v>
      </c>
      <c r="D7" s="248" t="s">
        <v>154</v>
      </c>
      <c r="E7" s="249"/>
      <c r="F7" s="167" t="s">
        <v>51</v>
      </c>
      <c r="G7" s="167" t="s">
        <v>419</v>
      </c>
      <c r="H7" s="248" t="s">
        <v>154</v>
      </c>
      <c r="I7" s="249"/>
      <c r="J7" s="167" t="s">
        <v>51</v>
      </c>
      <c r="K7" s="167" t="s">
        <v>419</v>
      </c>
      <c r="L7" s="248" t="s">
        <v>154</v>
      </c>
      <c r="M7" s="249"/>
    </row>
    <row r="8" spans="1:13" ht="15.75" customHeight="1">
      <c r="A8" s="47" t="s">
        <v>69</v>
      </c>
      <c r="B8" s="48">
        <v>1828923</v>
      </c>
      <c r="C8" s="48">
        <v>1774022</v>
      </c>
      <c r="D8" s="48">
        <v>22255</v>
      </c>
      <c r="E8" s="55">
        <v>0.0122</v>
      </c>
      <c r="F8" s="48">
        <v>1826696</v>
      </c>
      <c r="G8" s="48">
        <v>1771601</v>
      </c>
      <c r="H8" s="48">
        <v>22110</v>
      </c>
      <c r="I8" s="55">
        <v>0.0121</v>
      </c>
      <c r="J8" s="48">
        <v>1824460</v>
      </c>
      <c r="K8" s="48">
        <v>1768855</v>
      </c>
      <c r="L8" s="48">
        <v>22096</v>
      </c>
      <c r="M8" s="55">
        <v>0.0121</v>
      </c>
    </row>
    <row r="9" spans="1:13" ht="15.75" customHeight="1">
      <c r="A9" s="65" t="s">
        <v>71</v>
      </c>
      <c r="B9" s="89">
        <v>1081421</v>
      </c>
      <c r="C9" s="89">
        <v>1031004</v>
      </c>
      <c r="D9" s="89">
        <v>8243</v>
      </c>
      <c r="E9" s="90">
        <v>0.0076</v>
      </c>
      <c r="F9" s="89">
        <v>1081395</v>
      </c>
      <c r="G9" s="89">
        <v>1030077</v>
      </c>
      <c r="H9" s="89">
        <v>8184</v>
      </c>
      <c r="I9" s="90">
        <v>0.0076</v>
      </c>
      <c r="J9" s="89">
        <v>1079556</v>
      </c>
      <c r="K9" s="89">
        <v>1028984</v>
      </c>
      <c r="L9" s="89">
        <v>8193</v>
      </c>
      <c r="M9" s="90">
        <v>0.0076</v>
      </c>
    </row>
    <row r="10" spans="1:13" ht="15.75" customHeight="1">
      <c r="A10" s="47" t="s">
        <v>470</v>
      </c>
      <c r="B10" s="48">
        <v>2562856</v>
      </c>
      <c r="C10" s="48">
        <v>2492389</v>
      </c>
      <c r="D10" s="48">
        <v>6950</v>
      </c>
      <c r="E10" s="55">
        <v>0.0027</v>
      </c>
      <c r="F10" s="48">
        <v>2558380</v>
      </c>
      <c r="G10" s="48">
        <v>2488413</v>
      </c>
      <c r="H10" s="48">
        <v>6938</v>
      </c>
      <c r="I10" s="55">
        <v>0.0027</v>
      </c>
      <c r="J10" s="48">
        <v>2553794</v>
      </c>
      <c r="K10" s="48">
        <v>2483887</v>
      </c>
      <c r="L10" s="48">
        <v>6948</v>
      </c>
      <c r="M10" s="55">
        <v>0.0027</v>
      </c>
    </row>
    <row r="11" spans="1:13" ht="15.75" customHeight="1">
      <c r="A11" s="65" t="s">
        <v>74</v>
      </c>
      <c r="B11" s="89">
        <v>1113933</v>
      </c>
      <c r="C11" s="89">
        <v>1104671</v>
      </c>
      <c r="D11" s="89">
        <v>2162</v>
      </c>
      <c r="E11" s="90">
        <v>0.0019</v>
      </c>
      <c r="F11" s="89">
        <v>1112772</v>
      </c>
      <c r="G11" s="89">
        <v>1103502</v>
      </c>
      <c r="H11" s="89">
        <v>2161</v>
      </c>
      <c r="I11" s="90">
        <v>0.0019</v>
      </c>
      <c r="J11" s="89">
        <v>1111433</v>
      </c>
      <c r="K11" s="89">
        <v>1102058</v>
      </c>
      <c r="L11" s="89">
        <v>2158</v>
      </c>
      <c r="M11" s="90">
        <v>0.0019</v>
      </c>
    </row>
    <row r="12" spans="1:13" ht="15.75" customHeight="1">
      <c r="A12" s="47" t="s">
        <v>77</v>
      </c>
      <c r="B12" s="48">
        <v>1016652</v>
      </c>
      <c r="C12" s="48">
        <v>958673</v>
      </c>
      <c r="D12" s="48">
        <v>7862</v>
      </c>
      <c r="E12" s="55">
        <v>0.0077</v>
      </c>
      <c r="F12" s="48">
        <v>1015154</v>
      </c>
      <c r="G12" s="48">
        <v>957762</v>
      </c>
      <c r="H12" s="48">
        <v>7836</v>
      </c>
      <c r="I12" s="55">
        <v>0.0077</v>
      </c>
      <c r="J12" s="48">
        <v>1014010</v>
      </c>
      <c r="K12" s="48">
        <v>956754</v>
      </c>
      <c r="L12" s="48">
        <v>7850</v>
      </c>
      <c r="M12" s="55">
        <v>0.0077</v>
      </c>
    </row>
    <row r="13" spans="1:13" ht="15.75" customHeight="1">
      <c r="A13" s="65" t="s">
        <v>433</v>
      </c>
      <c r="B13" s="89">
        <v>1524006</v>
      </c>
      <c r="C13" s="89">
        <v>1515056</v>
      </c>
      <c r="D13" s="89">
        <v>12398</v>
      </c>
      <c r="E13" s="90">
        <v>0.0081</v>
      </c>
      <c r="F13" s="89">
        <v>1522471</v>
      </c>
      <c r="G13" s="89">
        <v>1513284</v>
      </c>
      <c r="H13" s="89">
        <v>12560</v>
      </c>
      <c r="I13" s="90">
        <v>0.0082</v>
      </c>
      <c r="J13" s="89">
        <v>1520885</v>
      </c>
      <c r="K13" s="89">
        <v>1511297</v>
      </c>
      <c r="L13" s="89">
        <v>12272</v>
      </c>
      <c r="M13" s="90">
        <v>0.0081</v>
      </c>
    </row>
    <row r="14" spans="1:13" ht="15.75" customHeight="1">
      <c r="A14" s="47" t="s">
        <v>432</v>
      </c>
      <c r="B14" s="48">
        <v>2968549</v>
      </c>
      <c r="C14" s="48">
        <v>2927530</v>
      </c>
      <c r="D14" s="48">
        <v>10656</v>
      </c>
      <c r="E14" s="55">
        <v>0.0036</v>
      </c>
      <c r="F14" s="48">
        <v>2964960</v>
      </c>
      <c r="G14" s="48">
        <v>2924137</v>
      </c>
      <c r="H14" s="48">
        <v>10492</v>
      </c>
      <c r="I14" s="55">
        <v>0.0035</v>
      </c>
      <c r="J14" s="48">
        <v>2961619</v>
      </c>
      <c r="K14" s="48">
        <v>2920603</v>
      </c>
      <c r="L14" s="48">
        <v>10713</v>
      </c>
      <c r="M14" s="55">
        <v>0.0036</v>
      </c>
    </row>
    <row r="15" spans="1:13" ht="15.75" customHeight="1">
      <c r="A15" s="65" t="s">
        <v>75</v>
      </c>
      <c r="B15" s="89">
        <v>915723</v>
      </c>
      <c r="C15" s="89">
        <v>900554</v>
      </c>
      <c r="D15" s="89">
        <v>9279</v>
      </c>
      <c r="E15" s="90">
        <v>0.0101</v>
      </c>
      <c r="F15" s="89">
        <v>914796</v>
      </c>
      <c r="G15" s="89">
        <v>899660</v>
      </c>
      <c r="H15" s="89">
        <v>9280</v>
      </c>
      <c r="I15" s="90">
        <v>0.0101</v>
      </c>
      <c r="J15" s="89">
        <v>913823</v>
      </c>
      <c r="K15" s="89">
        <v>898624</v>
      </c>
      <c r="L15" s="89">
        <v>9268</v>
      </c>
      <c r="M15" s="90">
        <v>0.0101</v>
      </c>
    </row>
    <row r="16" spans="1:13" ht="15.75" customHeight="1">
      <c r="A16" s="47" t="s">
        <v>79</v>
      </c>
      <c r="B16" s="48">
        <v>561530</v>
      </c>
      <c r="C16" s="48">
        <v>557871</v>
      </c>
      <c r="D16" s="48">
        <v>9899</v>
      </c>
      <c r="E16" s="55">
        <v>0.0176</v>
      </c>
      <c r="F16" s="48">
        <v>560958</v>
      </c>
      <c r="G16" s="48">
        <v>557278</v>
      </c>
      <c r="H16" s="48">
        <v>9873</v>
      </c>
      <c r="I16" s="55">
        <v>0.0176</v>
      </c>
      <c r="J16" s="48">
        <v>560313</v>
      </c>
      <c r="K16" s="48">
        <v>556627</v>
      </c>
      <c r="L16" s="48">
        <v>9853</v>
      </c>
      <c r="M16" s="55">
        <v>0.0176</v>
      </c>
    </row>
    <row r="17" spans="1:13" ht="15.75" customHeight="1">
      <c r="A17" s="65" t="s">
        <v>81</v>
      </c>
      <c r="B17" s="89">
        <v>2398775</v>
      </c>
      <c r="C17" s="89">
        <v>2370772</v>
      </c>
      <c r="D17" s="89">
        <v>20745</v>
      </c>
      <c r="E17" s="90">
        <v>0.0086</v>
      </c>
      <c r="F17" s="89">
        <v>2395755</v>
      </c>
      <c r="G17" s="89">
        <v>2366896</v>
      </c>
      <c r="H17" s="89">
        <v>20553</v>
      </c>
      <c r="I17" s="90">
        <v>0.0086</v>
      </c>
      <c r="J17" s="89">
        <v>2386439</v>
      </c>
      <c r="K17" s="89">
        <v>2362396</v>
      </c>
      <c r="L17" s="89">
        <v>20627</v>
      </c>
      <c r="M17" s="90">
        <v>0.0086</v>
      </c>
    </row>
    <row r="18" spans="1:13" ht="15.75" customHeight="1">
      <c r="A18" s="147" t="s">
        <v>58</v>
      </c>
      <c r="B18" s="148">
        <v>15972368</v>
      </c>
      <c r="C18" s="148">
        <v>15632542</v>
      </c>
      <c r="D18" s="148">
        <v>110449</v>
      </c>
      <c r="E18" s="149">
        <v>0.00691500471313959</v>
      </c>
      <c r="F18" s="148">
        <v>15953337</v>
      </c>
      <c r="G18" s="148">
        <v>15612610</v>
      </c>
      <c r="H18" s="148">
        <v>109987</v>
      </c>
      <c r="I18" s="149">
        <v>0.00689429427836947</v>
      </c>
      <c r="J18" s="148">
        <v>15926332</v>
      </c>
      <c r="K18" s="148">
        <v>15590085</v>
      </c>
      <c r="L18" s="148">
        <v>109978</v>
      </c>
      <c r="M18" s="149">
        <v>0.00690541927670477</v>
      </c>
    </row>
    <row r="20" ht="12.75">
      <c r="A20" s="42" t="s">
        <v>52</v>
      </c>
    </row>
  </sheetData>
  <sheetProtection/>
  <mergeCells count="14">
    <mergeCell ref="A3:A5"/>
    <mergeCell ref="A6:A7"/>
    <mergeCell ref="B3:E3"/>
    <mergeCell ref="B4:E4"/>
    <mergeCell ref="B5:E5"/>
    <mergeCell ref="D7:E7"/>
    <mergeCell ref="H7:I7"/>
    <mergeCell ref="L7:M7"/>
    <mergeCell ref="F3:I3"/>
    <mergeCell ref="F4:I4"/>
    <mergeCell ref="F5:I5"/>
    <mergeCell ref="J3:M3"/>
    <mergeCell ref="J4:M4"/>
    <mergeCell ref="J5:M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Arkusz12"/>
  <dimension ref="A1:J19"/>
  <sheetViews>
    <sheetView showGridLines="0" zoomScalePageLayoutView="0" workbookViewId="0" topLeftCell="A1">
      <selection activeCell="A1" sqref="A1"/>
    </sheetView>
  </sheetViews>
  <sheetFormatPr defaultColWidth="9.140625" defaultRowHeight="12.75"/>
  <cols>
    <col min="1" max="1" width="23.28125" style="37" customWidth="1"/>
    <col min="2" max="9" width="13.8515625" style="37" customWidth="1"/>
    <col min="10" max="10" width="13.8515625" style="38" customWidth="1"/>
    <col min="11" max="16384" width="9.140625" style="37" customWidth="1"/>
  </cols>
  <sheetData>
    <row r="1" spans="1:10" ht="19.5" customHeight="1">
      <c r="A1" s="141" t="s">
        <v>487</v>
      </c>
      <c r="B1" s="54"/>
      <c r="C1" s="54"/>
      <c r="D1" s="54"/>
      <c r="E1" s="54"/>
      <c r="F1" s="54"/>
      <c r="G1" s="54"/>
      <c r="H1" s="54"/>
      <c r="I1" s="54"/>
      <c r="J1" s="54"/>
    </row>
    <row r="2" spans="1:10" ht="19.5" customHeight="1">
      <c r="A2" s="142" t="s">
        <v>488</v>
      </c>
      <c r="B2" s="54"/>
      <c r="C2" s="54"/>
      <c r="D2" s="54"/>
      <c r="E2" s="54"/>
      <c r="F2" s="54"/>
      <c r="G2" s="54"/>
      <c r="H2" s="54"/>
      <c r="I2" s="54"/>
      <c r="J2" s="54"/>
    </row>
    <row r="3" spans="1:10" ht="4.5" customHeight="1">
      <c r="A3" s="54"/>
      <c r="B3" s="54">
        <v>1</v>
      </c>
      <c r="C3" s="54">
        <v>1</v>
      </c>
      <c r="D3" s="54">
        <v>2</v>
      </c>
      <c r="E3" s="54">
        <v>2</v>
      </c>
      <c r="F3" s="54">
        <v>2</v>
      </c>
      <c r="G3" s="54">
        <v>2</v>
      </c>
      <c r="H3" s="54">
        <v>2</v>
      </c>
      <c r="I3" s="54">
        <v>2</v>
      </c>
      <c r="J3" s="54">
        <v>2</v>
      </c>
    </row>
    <row r="4" spans="1:10" ht="31.5" customHeight="1">
      <c r="A4" s="158" t="s">
        <v>55</v>
      </c>
      <c r="B4" s="158" t="s">
        <v>489</v>
      </c>
      <c r="C4" s="158" t="s">
        <v>490</v>
      </c>
      <c r="D4" s="158" t="s">
        <v>197</v>
      </c>
      <c r="E4" s="158" t="s">
        <v>196</v>
      </c>
      <c r="F4" s="158" t="s">
        <v>194</v>
      </c>
      <c r="G4" s="158" t="s">
        <v>193</v>
      </c>
      <c r="H4" s="158" t="s">
        <v>195</v>
      </c>
      <c r="I4" s="158" t="s">
        <v>192</v>
      </c>
      <c r="J4" s="158" t="s">
        <v>191</v>
      </c>
    </row>
    <row r="5" spans="1:10" ht="31.5" customHeight="1">
      <c r="A5" s="96" t="s">
        <v>56</v>
      </c>
      <c r="B5" s="96" t="s">
        <v>198</v>
      </c>
      <c r="C5" s="96" t="s">
        <v>198</v>
      </c>
      <c r="D5" s="96" t="s">
        <v>205</v>
      </c>
      <c r="E5" s="96" t="s">
        <v>204</v>
      </c>
      <c r="F5" s="96" t="s">
        <v>202</v>
      </c>
      <c r="G5" s="96" t="s">
        <v>201</v>
      </c>
      <c r="H5" s="96" t="s">
        <v>203</v>
      </c>
      <c r="I5" s="96" t="s">
        <v>200</v>
      </c>
      <c r="J5" s="96" t="s">
        <v>199</v>
      </c>
    </row>
    <row r="6" spans="1:10" ht="19.5" customHeight="1">
      <c r="A6" s="91" t="s">
        <v>69</v>
      </c>
      <c r="B6" s="92">
        <v>39.26</v>
      </c>
      <c r="C6" s="92">
        <v>29.95</v>
      </c>
      <c r="D6" s="92">
        <v>0.1163</v>
      </c>
      <c r="E6" s="92">
        <v>4.22</v>
      </c>
      <c r="F6" s="92">
        <v>39.81</v>
      </c>
      <c r="G6" s="92">
        <v>27.49</v>
      </c>
      <c r="H6" s="92">
        <v>12.32</v>
      </c>
      <c r="I6" s="92">
        <v>38.985</v>
      </c>
      <c r="J6" s="92">
        <v>36.27</v>
      </c>
    </row>
    <row r="7" spans="1:10" ht="19.5" customHeight="1">
      <c r="A7" s="93" t="s">
        <v>71</v>
      </c>
      <c r="B7" s="94">
        <v>40.32</v>
      </c>
      <c r="C7" s="94">
        <v>30.61</v>
      </c>
      <c r="D7" s="94">
        <v>0.1145</v>
      </c>
      <c r="E7" s="94">
        <v>4.28</v>
      </c>
      <c r="F7" s="94">
        <v>40.91</v>
      </c>
      <c r="G7" s="94">
        <v>28.59</v>
      </c>
      <c r="H7" s="94">
        <v>12.32</v>
      </c>
      <c r="I7" s="94">
        <v>40.125</v>
      </c>
      <c r="J7" s="94">
        <v>37.37</v>
      </c>
    </row>
    <row r="8" spans="1:10" ht="19.5" customHeight="1">
      <c r="A8" s="91" t="s">
        <v>470</v>
      </c>
      <c r="B8" s="92">
        <v>41.37</v>
      </c>
      <c r="C8" s="92">
        <v>31.4</v>
      </c>
      <c r="D8" s="92">
        <v>0.1169</v>
      </c>
      <c r="E8" s="92">
        <v>4.47</v>
      </c>
      <c r="F8" s="92">
        <v>42.02</v>
      </c>
      <c r="G8" s="92">
        <v>28.93</v>
      </c>
      <c r="H8" s="92">
        <v>13.09</v>
      </c>
      <c r="I8" s="92">
        <v>41.095</v>
      </c>
      <c r="J8" s="92">
        <v>38.2</v>
      </c>
    </row>
    <row r="9" spans="1:10" ht="19.5" customHeight="1">
      <c r="A9" s="93" t="s">
        <v>74</v>
      </c>
      <c r="B9" s="94">
        <v>40.98</v>
      </c>
      <c r="C9" s="94">
        <v>31.03</v>
      </c>
      <c r="D9" s="94">
        <v>0.1176</v>
      </c>
      <c r="E9" s="94">
        <v>4.43</v>
      </c>
      <c r="F9" s="94">
        <v>41.57</v>
      </c>
      <c r="G9" s="94">
        <v>28.47</v>
      </c>
      <c r="H9" s="94">
        <v>13.1</v>
      </c>
      <c r="I9" s="94">
        <v>40.485</v>
      </c>
      <c r="J9" s="94">
        <v>37.65</v>
      </c>
    </row>
    <row r="10" spans="1:10" ht="19.5" customHeight="1">
      <c r="A10" s="91" t="s">
        <v>77</v>
      </c>
      <c r="B10" s="92">
        <v>41.19</v>
      </c>
      <c r="C10" s="92">
        <v>30.62</v>
      </c>
      <c r="D10" s="92">
        <v>0.1234</v>
      </c>
      <c r="E10" s="92">
        <v>4.65</v>
      </c>
      <c r="F10" s="92">
        <v>41.88</v>
      </c>
      <c r="G10" s="92">
        <v>28.23</v>
      </c>
      <c r="H10" s="92">
        <v>13.65</v>
      </c>
      <c r="I10" s="92">
        <v>40.64</v>
      </c>
      <c r="J10" s="92">
        <v>37.72</v>
      </c>
    </row>
    <row r="11" spans="1:10" ht="19.5" customHeight="1">
      <c r="A11" s="93" t="s">
        <v>433</v>
      </c>
      <c r="B11" s="94">
        <v>42.43</v>
      </c>
      <c r="C11" s="94">
        <v>32.44</v>
      </c>
      <c r="D11" s="94">
        <v>0.116</v>
      </c>
      <c r="E11" s="94">
        <v>4.56</v>
      </c>
      <c r="F11" s="94">
        <v>43.17</v>
      </c>
      <c r="G11" s="94">
        <v>29.76</v>
      </c>
      <c r="H11" s="94">
        <v>13.41</v>
      </c>
      <c r="I11" s="94">
        <v>42.255</v>
      </c>
      <c r="J11" s="94">
        <v>39.31</v>
      </c>
    </row>
    <row r="12" spans="1:10" ht="19.5" customHeight="1">
      <c r="A12" s="91" t="s">
        <v>432</v>
      </c>
      <c r="B12" s="92">
        <v>44.52</v>
      </c>
      <c r="C12" s="92">
        <v>33.65</v>
      </c>
      <c r="D12" s="92">
        <v>0.1188</v>
      </c>
      <c r="E12" s="92">
        <v>4.88</v>
      </c>
      <c r="F12" s="92">
        <v>45.18</v>
      </c>
      <c r="G12" s="92">
        <v>30.99</v>
      </c>
      <c r="H12" s="92">
        <v>14.19</v>
      </c>
      <c r="I12" s="92">
        <v>44.215</v>
      </c>
      <c r="J12" s="92">
        <v>41.05</v>
      </c>
    </row>
    <row r="13" spans="1:10" ht="19.5" customHeight="1">
      <c r="A13" s="93" t="s">
        <v>75</v>
      </c>
      <c r="B13" s="94">
        <v>41.36</v>
      </c>
      <c r="C13" s="94">
        <v>31.11</v>
      </c>
      <c r="D13" s="94">
        <v>0.121</v>
      </c>
      <c r="E13" s="94">
        <v>4.61</v>
      </c>
      <c r="F13" s="94">
        <v>42.02</v>
      </c>
      <c r="G13" s="94">
        <v>28.6</v>
      </c>
      <c r="H13" s="94">
        <v>13.42</v>
      </c>
      <c r="I13" s="94">
        <v>41.06</v>
      </c>
      <c r="J13" s="94">
        <v>38.12</v>
      </c>
    </row>
    <row r="14" spans="1:10" ht="19.5" customHeight="1">
      <c r="A14" s="91" t="s">
        <v>79</v>
      </c>
      <c r="B14" s="92">
        <v>37.87</v>
      </c>
      <c r="C14" s="92">
        <v>28.62</v>
      </c>
      <c r="D14" s="92">
        <v>0.1199</v>
      </c>
      <c r="E14" s="92">
        <v>4.19</v>
      </c>
      <c r="F14" s="92">
        <v>38.49</v>
      </c>
      <c r="G14" s="92">
        <v>26.33</v>
      </c>
      <c r="H14" s="92">
        <v>12.16</v>
      </c>
      <c r="I14" s="92">
        <v>37.725</v>
      </c>
      <c r="J14" s="92">
        <v>34.97</v>
      </c>
    </row>
    <row r="15" spans="1:10" ht="19.5" customHeight="1">
      <c r="A15" s="93" t="s">
        <v>81</v>
      </c>
      <c r="B15" s="94">
        <v>42.66</v>
      </c>
      <c r="C15" s="94">
        <v>31.16</v>
      </c>
      <c r="D15" s="94">
        <v>0.1306</v>
      </c>
      <c r="E15" s="94">
        <v>5.07</v>
      </c>
      <c r="F15" s="94">
        <v>43.18</v>
      </c>
      <c r="G15" s="94">
        <v>28.37</v>
      </c>
      <c r="H15" s="94">
        <v>14.81</v>
      </c>
      <c r="I15" s="94">
        <v>42.01</v>
      </c>
      <c r="J15" s="94">
        <v>38.81</v>
      </c>
    </row>
    <row r="16" spans="1:10" ht="36" customHeight="1">
      <c r="A16" s="150" t="s">
        <v>206</v>
      </c>
      <c r="B16" s="151">
        <v>42.11</v>
      </c>
      <c r="C16" s="151">
        <v>31.74</v>
      </c>
      <c r="D16" s="92"/>
      <c r="E16" s="92"/>
      <c r="F16" s="92"/>
      <c r="G16" s="92"/>
      <c r="H16" s="92"/>
      <c r="I16" s="92"/>
      <c r="J16" s="92"/>
    </row>
    <row r="17" spans="1:9" ht="12.75">
      <c r="A17" s="38"/>
      <c r="B17" s="38"/>
      <c r="C17" s="38"/>
      <c r="D17" s="38"/>
      <c r="E17" s="38"/>
      <c r="F17" s="38"/>
      <c r="G17" s="38"/>
      <c r="H17" s="38"/>
      <c r="I17" s="38"/>
    </row>
    <row r="18" spans="1:9" ht="25.5" customHeight="1">
      <c r="A18" s="258" t="s">
        <v>120</v>
      </c>
      <c r="B18" s="258"/>
      <c r="C18" s="258"/>
      <c r="D18" s="258"/>
      <c r="E18" s="38"/>
      <c r="F18" s="38"/>
      <c r="G18" s="38"/>
      <c r="H18" s="38"/>
      <c r="I18" s="38"/>
    </row>
    <row r="19" spans="1:9" ht="12.75">
      <c r="A19" s="38"/>
      <c r="B19" s="38"/>
      <c r="C19" s="38"/>
      <c r="D19" s="38"/>
      <c r="E19" s="38"/>
      <c r="F19" s="38"/>
      <c r="G19" s="38"/>
      <c r="H19" s="38"/>
      <c r="I19" s="38"/>
    </row>
  </sheetData>
  <sheetProtection/>
  <mergeCells count="1">
    <mergeCell ref="A18:D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Arkusz13"/>
  <dimension ref="A1:H18"/>
  <sheetViews>
    <sheetView showGridLines="0" zoomScalePageLayoutView="0" workbookViewId="0" topLeftCell="A1">
      <selection activeCell="A1" sqref="A1"/>
    </sheetView>
  </sheetViews>
  <sheetFormatPr defaultColWidth="9.140625" defaultRowHeight="12.75"/>
  <cols>
    <col min="1" max="6" width="21.8515625" style="37" customWidth="1"/>
    <col min="7" max="7" width="22.7109375" style="37" customWidth="1"/>
    <col min="8" max="8" width="20.140625" style="38" customWidth="1"/>
    <col min="9" max="16384" width="9.140625" style="37" customWidth="1"/>
  </cols>
  <sheetData>
    <row r="1" spans="1:8" ht="19.5" customHeight="1">
      <c r="A1" s="141" t="s">
        <v>121</v>
      </c>
      <c r="B1" s="46"/>
      <c r="C1" s="46"/>
      <c r="D1" s="46"/>
      <c r="E1" s="46"/>
      <c r="F1" s="46"/>
      <c r="H1" s="37"/>
    </row>
    <row r="2" spans="1:8" ht="19.5" customHeight="1">
      <c r="A2" s="142" t="s">
        <v>122</v>
      </c>
      <c r="B2" s="46"/>
      <c r="C2" s="46"/>
      <c r="D2" s="46"/>
      <c r="E2" s="46"/>
      <c r="F2" s="46"/>
      <c r="H2" s="37"/>
    </row>
    <row r="3" spans="1:8" ht="19.5" customHeight="1">
      <c r="A3" s="39" t="s">
        <v>475</v>
      </c>
      <c r="B3" s="46"/>
      <c r="C3" s="46"/>
      <c r="D3" s="46"/>
      <c r="E3" s="46"/>
      <c r="F3" s="46"/>
      <c r="H3" s="37"/>
    </row>
    <row r="4" spans="1:8" ht="57.75" customHeight="1">
      <c r="A4" s="158" t="s">
        <v>173</v>
      </c>
      <c r="B4" s="158" t="s">
        <v>207</v>
      </c>
      <c r="C4" s="158" t="s">
        <v>426</v>
      </c>
      <c r="D4" s="158" t="s">
        <v>208</v>
      </c>
      <c r="E4" s="158" t="s">
        <v>209</v>
      </c>
      <c r="F4" s="158" t="s">
        <v>58</v>
      </c>
      <c r="H4" s="37"/>
    </row>
    <row r="5" spans="1:8" ht="19.5" customHeight="1">
      <c r="A5" s="98" t="s">
        <v>69</v>
      </c>
      <c r="B5" s="97">
        <v>7888937739.77</v>
      </c>
      <c r="C5" s="97">
        <v>700700899.5</v>
      </c>
      <c r="D5" s="97">
        <v>300105344.99</v>
      </c>
      <c r="E5" s="97">
        <v>1288049910.66</v>
      </c>
      <c r="F5" s="97">
        <v>10177793894.92</v>
      </c>
      <c r="H5" s="37"/>
    </row>
    <row r="6" spans="1:8" ht="19.5" customHeight="1">
      <c r="A6" s="99" t="s">
        <v>71</v>
      </c>
      <c r="B6" s="75">
        <v>4044178070.52</v>
      </c>
      <c r="C6" s="75">
        <v>103707394.3</v>
      </c>
      <c r="D6" s="75">
        <v>116643209.6</v>
      </c>
      <c r="E6" s="75">
        <v>1155369244.8</v>
      </c>
      <c r="F6" s="75">
        <v>5419897919.22</v>
      </c>
      <c r="H6" s="37"/>
    </row>
    <row r="7" spans="1:8" ht="19.5" customHeight="1">
      <c r="A7" s="98" t="s">
        <v>470</v>
      </c>
      <c r="B7" s="97">
        <v>20028862969.03</v>
      </c>
      <c r="C7" s="97">
        <v>2750000000</v>
      </c>
      <c r="D7" s="97">
        <v>675372474.81</v>
      </c>
      <c r="E7" s="97">
        <v>1700249161.86</v>
      </c>
      <c r="F7" s="97">
        <v>25154484605.7</v>
      </c>
      <c r="H7" s="37"/>
    </row>
    <row r="8" spans="1:8" ht="19.5" customHeight="1">
      <c r="A8" s="99" t="s">
        <v>74</v>
      </c>
      <c r="B8" s="75">
        <v>5722903192.71</v>
      </c>
      <c r="C8" s="75">
        <v>790165290.26</v>
      </c>
      <c r="D8" s="75">
        <v>168866213.8</v>
      </c>
      <c r="E8" s="75">
        <v>723032020.9</v>
      </c>
      <c r="F8" s="75">
        <v>7404966717.67</v>
      </c>
      <c r="H8" s="37"/>
    </row>
    <row r="9" spans="1:8" ht="19.5" customHeight="1">
      <c r="A9" s="98" t="s">
        <v>77</v>
      </c>
      <c r="B9" s="97">
        <v>4334466427.73</v>
      </c>
      <c r="C9" s="97">
        <v>822963337.09</v>
      </c>
      <c r="D9" s="97">
        <v>334031182.65</v>
      </c>
      <c r="E9" s="97">
        <v>202782537.92</v>
      </c>
      <c r="F9" s="97">
        <v>5694243485.39</v>
      </c>
      <c r="H9" s="37"/>
    </row>
    <row r="10" spans="1:8" ht="19.5" customHeight="1">
      <c r="A10" s="99" t="s">
        <v>433</v>
      </c>
      <c r="B10" s="75">
        <v>7081877025.75</v>
      </c>
      <c r="C10" s="75">
        <v>1293865180.61</v>
      </c>
      <c r="D10" s="75">
        <v>108968060.9</v>
      </c>
      <c r="E10" s="75">
        <v>669002982.71</v>
      </c>
      <c r="F10" s="75">
        <v>9153713249.97</v>
      </c>
      <c r="H10" s="37"/>
    </row>
    <row r="11" spans="1:8" ht="19.5" customHeight="1">
      <c r="A11" s="98" t="s">
        <v>432</v>
      </c>
      <c r="B11" s="97">
        <v>22477779561.71</v>
      </c>
      <c r="C11" s="97">
        <v>4149405323.61</v>
      </c>
      <c r="D11" s="97">
        <v>600725682.59</v>
      </c>
      <c r="E11" s="97">
        <v>2718553309.15</v>
      </c>
      <c r="F11" s="97">
        <v>29946463877.06</v>
      </c>
      <c r="H11" s="37"/>
    </row>
    <row r="12" spans="1:8" ht="19.5" customHeight="1">
      <c r="A12" s="99" t="s">
        <v>75</v>
      </c>
      <c r="B12" s="75">
        <v>4250229632.04</v>
      </c>
      <c r="C12" s="75">
        <v>666607745.5</v>
      </c>
      <c r="D12" s="75">
        <v>110102700.88</v>
      </c>
      <c r="E12" s="75">
        <v>132175273.09</v>
      </c>
      <c r="F12" s="75">
        <v>5159115351.51</v>
      </c>
      <c r="H12" s="37"/>
    </row>
    <row r="13" spans="1:8" ht="19.5" customHeight="1">
      <c r="A13" s="98" t="s">
        <v>79</v>
      </c>
      <c r="B13" s="97">
        <v>1599424436.33</v>
      </c>
      <c r="C13" s="97">
        <v>201036604.38</v>
      </c>
      <c r="D13" s="97">
        <v>89895033</v>
      </c>
      <c r="E13" s="97">
        <v>155040545.3</v>
      </c>
      <c r="F13" s="97">
        <v>2045396619.01</v>
      </c>
      <c r="H13" s="37"/>
    </row>
    <row r="14" spans="1:8" ht="19.5" customHeight="1">
      <c r="A14" s="99" t="s">
        <v>81</v>
      </c>
      <c r="B14" s="75">
        <v>12908374398.11</v>
      </c>
      <c r="C14" s="75"/>
      <c r="D14" s="75">
        <v>865089973.74</v>
      </c>
      <c r="E14" s="75">
        <v>1748815902.41</v>
      </c>
      <c r="F14" s="75">
        <v>15522280274.26</v>
      </c>
      <c r="H14" s="37"/>
    </row>
    <row r="15" spans="1:8" ht="19.5" customHeight="1">
      <c r="A15" s="152" t="s">
        <v>58</v>
      </c>
      <c r="B15" s="153">
        <v>90337033453.7</v>
      </c>
      <c r="C15" s="153">
        <v>11478451775.25</v>
      </c>
      <c r="D15" s="153">
        <v>3369799876.96</v>
      </c>
      <c r="E15" s="153">
        <v>10493070888.8</v>
      </c>
      <c r="F15" s="153">
        <v>115678355994.71</v>
      </c>
      <c r="H15" s="37"/>
    </row>
    <row r="16" spans="1:7" ht="12.75">
      <c r="A16" s="38"/>
      <c r="B16" s="38"/>
      <c r="C16" s="38"/>
      <c r="D16" s="38"/>
      <c r="E16" s="38"/>
      <c r="F16" s="38"/>
      <c r="G16" s="38"/>
    </row>
    <row r="17" spans="1:7" ht="12.75">
      <c r="A17" s="42" t="s">
        <v>52</v>
      </c>
      <c r="B17" s="38"/>
      <c r="C17" s="38"/>
      <c r="D17" s="38"/>
      <c r="E17" s="38"/>
      <c r="F17" s="38"/>
      <c r="G17" s="38"/>
    </row>
    <row r="18" spans="1:7" ht="12.75">
      <c r="A18" s="38"/>
      <c r="B18" s="38"/>
      <c r="C18" s="38"/>
      <c r="D18" s="38"/>
      <c r="E18" s="38"/>
      <c r="F18" s="38"/>
      <c r="G18" s="38"/>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Arkusz14"/>
  <dimension ref="A1:D36"/>
  <sheetViews>
    <sheetView showGridLines="0" zoomScalePageLayoutView="0" workbookViewId="0" topLeftCell="A1">
      <selection activeCell="A1" sqref="A1"/>
    </sheetView>
  </sheetViews>
  <sheetFormatPr defaultColWidth="9.140625" defaultRowHeight="12.75"/>
  <cols>
    <col min="1" max="1" width="13.7109375" style="0" customWidth="1"/>
    <col min="2" max="2" width="72.28125" style="0" customWidth="1"/>
    <col min="3" max="3" width="21.140625" style="171" customWidth="1"/>
    <col min="4" max="4" width="35.28125" style="0" customWidth="1"/>
  </cols>
  <sheetData>
    <row r="1" spans="1:4" ht="22.5" customHeight="1">
      <c r="A1" s="141" t="s">
        <v>123</v>
      </c>
      <c r="B1" s="139"/>
      <c r="C1" s="168"/>
      <c r="D1" s="100" t="s">
        <v>6</v>
      </c>
    </row>
    <row r="2" spans="1:4" ht="22.5" customHeight="1">
      <c r="A2" s="142" t="s">
        <v>124</v>
      </c>
      <c r="B2" s="139"/>
      <c r="C2" s="168"/>
      <c r="D2" s="100" t="s">
        <v>10</v>
      </c>
    </row>
    <row r="3" spans="1:4" ht="22.5" customHeight="1">
      <c r="A3" s="140" t="s">
        <v>475</v>
      </c>
      <c r="B3" s="139"/>
      <c r="C3" s="168"/>
      <c r="D3" s="100" t="s">
        <v>429</v>
      </c>
    </row>
    <row r="4" spans="1:4" ht="25.5" customHeight="1">
      <c r="A4" s="132" t="s">
        <v>448</v>
      </c>
      <c r="B4" s="133" t="s">
        <v>125</v>
      </c>
      <c r="C4" s="169" t="s">
        <v>449</v>
      </c>
      <c r="D4" s="100" t="s">
        <v>11</v>
      </c>
    </row>
    <row r="5" spans="1:4" ht="25.5" customHeight="1">
      <c r="A5" s="134" t="s">
        <v>450</v>
      </c>
      <c r="B5" s="135" t="s">
        <v>126</v>
      </c>
      <c r="C5" s="170" t="s">
        <v>451</v>
      </c>
      <c r="D5" s="100" t="s">
        <v>12</v>
      </c>
    </row>
    <row r="6" spans="1:4" ht="40.5" customHeight="1">
      <c r="A6" s="129" t="s">
        <v>127</v>
      </c>
      <c r="B6" s="130" t="s">
        <v>452</v>
      </c>
      <c r="C6" s="131">
        <v>83000281842.9</v>
      </c>
      <c r="D6" s="100" t="s">
        <v>13</v>
      </c>
    </row>
    <row r="7" spans="1:3" ht="40.5" customHeight="1">
      <c r="A7" s="136" t="s">
        <v>128</v>
      </c>
      <c r="B7" s="137" t="s">
        <v>453</v>
      </c>
      <c r="C7" s="138">
        <v>11441315844.64</v>
      </c>
    </row>
    <row r="8" spans="1:3" ht="40.5" customHeight="1">
      <c r="A8" s="129" t="s">
        <v>128</v>
      </c>
      <c r="B8" s="130" t="s">
        <v>473</v>
      </c>
      <c r="C8" s="131">
        <v>37135930.61</v>
      </c>
    </row>
    <row r="9" spans="1:3" ht="40.5" customHeight="1">
      <c r="A9" s="136" t="s">
        <v>129</v>
      </c>
      <c r="B9" s="137" t="s">
        <v>474</v>
      </c>
      <c r="C9" s="138">
        <v>4500</v>
      </c>
    </row>
    <row r="10" spans="1:3" ht="40.5" customHeight="1">
      <c r="A10" s="129" t="s">
        <v>129</v>
      </c>
      <c r="B10" s="130" t="s">
        <v>454</v>
      </c>
      <c r="C10" s="131">
        <v>3254338619.33</v>
      </c>
    </row>
    <row r="11" spans="1:3" ht="40.5" customHeight="1">
      <c r="A11" s="136" t="s">
        <v>129</v>
      </c>
      <c r="B11" s="137" t="s">
        <v>491</v>
      </c>
      <c r="C11" s="138">
        <v>4166595.71</v>
      </c>
    </row>
    <row r="12" spans="1:3" ht="40.5" customHeight="1">
      <c r="A12" s="129" t="s">
        <v>129</v>
      </c>
      <c r="B12" s="130" t="s">
        <v>455</v>
      </c>
      <c r="C12" s="131">
        <v>637846.65</v>
      </c>
    </row>
    <row r="13" spans="1:3" ht="40.5" customHeight="1">
      <c r="A13" s="136" t="s">
        <v>129</v>
      </c>
      <c r="B13" s="137" t="s">
        <v>472</v>
      </c>
      <c r="C13" s="138">
        <v>90892055.61</v>
      </c>
    </row>
    <row r="14" spans="1:3" ht="40.5" customHeight="1">
      <c r="A14" s="129" t="s">
        <v>130</v>
      </c>
      <c r="B14" s="130" t="s">
        <v>456</v>
      </c>
      <c r="C14" s="131">
        <v>1479860655</v>
      </c>
    </row>
    <row r="15" spans="1:3" ht="40.5" customHeight="1">
      <c r="A15" s="136" t="s">
        <v>130</v>
      </c>
      <c r="B15" s="137" t="s">
        <v>457</v>
      </c>
      <c r="C15" s="138">
        <v>355582893.13</v>
      </c>
    </row>
    <row r="16" spans="1:3" ht="40.5" customHeight="1">
      <c r="A16" s="129" t="s">
        <v>130</v>
      </c>
      <c r="B16" s="130" t="s">
        <v>458</v>
      </c>
      <c r="C16" s="131">
        <v>0</v>
      </c>
    </row>
    <row r="17" spans="1:3" ht="40.5" customHeight="1">
      <c r="A17" s="136" t="s">
        <v>130</v>
      </c>
      <c r="B17" s="137" t="s">
        <v>459</v>
      </c>
      <c r="C17" s="138">
        <v>1866335585.55</v>
      </c>
    </row>
    <row r="18" spans="1:3" ht="40.5" customHeight="1">
      <c r="A18" s="129" t="s">
        <v>130</v>
      </c>
      <c r="B18" s="130" t="s">
        <v>492</v>
      </c>
      <c r="C18" s="131">
        <v>99785146.67</v>
      </c>
    </row>
    <row r="19" spans="1:3" ht="40.5" customHeight="1">
      <c r="A19" s="136" t="s">
        <v>130</v>
      </c>
      <c r="B19" s="137" t="s">
        <v>460</v>
      </c>
      <c r="C19" s="138">
        <v>101882000</v>
      </c>
    </row>
    <row r="20" spans="1:3" ht="40.5" customHeight="1">
      <c r="A20" s="129" t="s">
        <v>130</v>
      </c>
      <c r="B20" s="130" t="s">
        <v>461</v>
      </c>
      <c r="C20" s="131">
        <v>284614774.6</v>
      </c>
    </row>
    <row r="21" spans="1:3" ht="40.5" customHeight="1">
      <c r="A21" s="136" t="s">
        <v>130</v>
      </c>
      <c r="B21" s="137" t="s">
        <v>462</v>
      </c>
      <c r="C21" s="138">
        <v>3221627745.6</v>
      </c>
    </row>
    <row r="22" spans="1:3" ht="40.5" customHeight="1">
      <c r="A22" s="129" t="s">
        <v>130</v>
      </c>
      <c r="B22" s="130" t="s">
        <v>463</v>
      </c>
      <c r="C22" s="131">
        <v>973592.78</v>
      </c>
    </row>
    <row r="23" spans="1:3" ht="40.5" customHeight="1">
      <c r="A23" s="136" t="s">
        <v>130</v>
      </c>
      <c r="B23" s="137" t="s">
        <v>464</v>
      </c>
      <c r="C23" s="138">
        <v>202507130.15</v>
      </c>
    </row>
    <row r="24" spans="1:3" ht="40.5" customHeight="1">
      <c r="A24" s="129" t="s">
        <v>130</v>
      </c>
      <c r="B24" s="130" t="s">
        <v>465</v>
      </c>
      <c r="C24" s="131">
        <v>2580077912.27</v>
      </c>
    </row>
    <row r="25" spans="1:3" ht="40.5" customHeight="1">
      <c r="A25" s="136" t="s">
        <v>130</v>
      </c>
      <c r="B25" s="137" t="s">
        <v>466</v>
      </c>
      <c r="C25" s="138">
        <v>49666291.91</v>
      </c>
    </row>
    <row r="26" spans="1:3" ht="40.5" customHeight="1">
      <c r="A26" s="129" t="s">
        <v>130</v>
      </c>
      <c r="B26" s="130" t="s">
        <v>467</v>
      </c>
      <c r="C26" s="131">
        <v>250157161.14</v>
      </c>
    </row>
    <row r="27" spans="1:3" ht="40.5" customHeight="1">
      <c r="A27" s="136" t="s">
        <v>131</v>
      </c>
      <c r="B27" s="137" t="s">
        <v>468</v>
      </c>
      <c r="C27" s="138">
        <v>7336751610.8</v>
      </c>
    </row>
    <row r="28" spans="1:3" ht="40.5" customHeight="1">
      <c r="A28" s="129" t="s">
        <v>131</v>
      </c>
      <c r="B28" s="130" t="s">
        <v>469</v>
      </c>
      <c r="C28" s="131">
        <v>19760259.66</v>
      </c>
    </row>
    <row r="29" spans="1:3" ht="40.5" customHeight="1">
      <c r="A29" s="133" t="s">
        <v>4</v>
      </c>
      <c r="B29" s="154" t="s">
        <v>5</v>
      </c>
      <c r="C29" s="155">
        <v>115678355994.71</v>
      </c>
    </row>
    <row r="30" ht="31.5" customHeight="1"/>
    <row r="31" ht="31.5" customHeight="1"/>
    <row r="33" ht="31.5" customHeight="1"/>
    <row r="34" ht="31.5" customHeight="1"/>
    <row r="36" ht="19.5" customHeight="1">
      <c r="D36" s="42" t="s">
        <v>52</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Arkusz15"/>
  <dimension ref="A1:Q45"/>
  <sheetViews>
    <sheetView showGridLines="0" zoomScalePageLayoutView="0" workbookViewId="0" topLeftCell="A1">
      <selection activeCell="A1" sqref="A1"/>
    </sheetView>
  </sheetViews>
  <sheetFormatPr defaultColWidth="9.140625" defaultRowHeight="12.75"/>
  <cols>
    <col min="1" max="1" width="5.7109375" style="37" customWidth="1"/>
    <col min="2" max="2" width="58.7109375" style="37" customWidth="1"/>
    <col min="3" max="4" width="21.8515625" style="37" customWidth="1"/>
    <col min="5" max="5" width="23.57421875" style="37" customWidth="1"/>
    <col min="6" max="6" width="24.140625" style="37" customWidth="1"/>
    <col min="7" max="8" width="21.8515625" style="37" customWidth="1"/>
    <col min="9" max="9" width="29.00390625" style="37" customWidth="1"/>
    <col min="10" max="15" width="21.8515625" style="37" customWidth="1"/>
    <col min="16" max="16" width="21.7109375" style="37" customWidth="1"/>
    <col min="17" max="17" width="17.7109375" style="38" customWidth="1"/>
    <col min="18" max="16384" width="9.140625" style="37" customWidth="1"/>
  </cols>
  <sheetData>
    <row r="1" spans="1:17" ht="19.5" customHeight="1">
      <c r="A1" s="141" t="s">
        <v>14</v>
      </c>
      <c r="B1" s="101"/>
      <c r="C1" s="46"/>
      <c r="D1" s="46"/>
      <c r="E1" s="46"/>
      <c r="F1" s="46"/>
      <c r="G1" s="46"/>
      <c r="H1" s="46"/>
      <c r="I1" s="46"/>
      <c r="J1" s="46"/>
      <c r="K1" s="46"/>
      <c r="L1" s="46"/>
      <c r="M1" s="46"/>
      <c r="N1"/>
      <c r="O1"/>
      <c r="Q1" s="37"/>
    </row>
    <row r="2" spans="1:17" s="49" customFormat="1" ht="19.5" customHeight="1">
      <c r="A2" s="142" t="s">
        <v>15</v>
      </c>
      <c r="B2" s="102"/>
      <c r="C2" s="103"/>
      <c r="D2" s="103"/>
      <c r="E2" s="103"/>
      <c r="F2" s="103"/>
      <c r="G2" s="103"/>
      <c r="H2" s="103"/>
      <c r="I2" s="103"/>
      <c r="J2" s="103"/>
      <c r="K2" s="103"/>
      <c r="L2" s="103"/>
      <c r="M2" s="103"/>
      <c r="N2"/>
      <c r="O2"/>
      <c r="P2" s="37"/>
      <c r="Q2" s="37"/>
    </row>
    <row r="3" spans="1:17" s="49" customFormat="1" ht="19.5" customHeight="1">
      <c r="A3" s="39" t="s">
        <v>475</v>
      </c>
      <c r="B3" s="102"/>
      <c r="C3" s="103"/>
      <c r="D3" s="103"/>
      <c r="E3" s="103"/>
      <c r="F3" s="103"/>
      <c r="G3" s="103"/>
      <c r="H3" s="103"/>
      <c r="I3" s="103"/>
      <c r="J3" s="103"/>
      <c r="K3" s="103"/>
      <c r="L3" s="103"/>
      <c r="M3" s="103"/>
      <c r="N3"/>
      <c r="O3"/>
      <c r="P3" s="37"/>
      <c r="Q3" s="37"/>
    </row>
    <row r="4" spans="1:17" s="49" customFormat="1" ht="4.5" customHeight="1" thickBot="1">
      <c r="A4" s="104"/>
      <c r="B4" s="105"/>
      <c r="C4" s="95" t="s">
        <v>68</v>
      </c>
      <c r="D4" s="95" t="s">
        <v>70</v>
      </c>
      <c r="E4" s="95" t="s">
        <v>72</v>
      </c>
      <c r="F4" s="95" t="s">
        <v>73</v>
      </c>
      <c r="G4" s="95" t="s">
        <v>76</v>
      </c>
      <c r="H4" s="95" t="s">
        <v>423</v>
      </c>
      <c r="I4" s="95" t="s">
        <v>434</v>
      </c>
      <c r="J4" s="95" t="s">
        <v>119</v>
      </c>
      <c r="K4" s="95" t="s">
        <v>78</v>
      </c>
      <c r="L4" s="95" t="s">
        <v>80</v>
      </c>
      <c r="M4" s="95"/>
      <c r="N4"/>
      <c r="O4"/>
      <c r="P4" s="37"/>
      <c r="Q4" s="37"/>
    </row>
    <row r="5" spans="1:17" ht="19.5" customHeight="1" thickBot="1">
      <c r="A5" s="259" t="s">
        <v>16</v>
      </c>
      <c r="B5" s="260"/>
      <c r="C5" s="128" t="s">
        <v>69</v>
      </c>
      <c r="D5" s="128" t="s">
        <v>71</v>
      </c>
      <c r="E5" s="128" t="s">
        <v>470</v>
      </c>
      <c r="F5" s="128" t="s">
        <v>74</v>
      </c>
      <c r="G5" s="128" t="s">
        <v>77</v>
      </c>
      <c r="H5" s="128" t="s">
        <v>433</v>
      </c>
      <c r="I5" s="128" t="s">
        <v>432</v>
      </c>
      <c r="J5" s="128" t="s">
        <v>75</v>
      </c>
      <c r="K5" s="128" t="s">
        <v>79</v>
      </c>
      <c r="L5" s="128" t="s">
        <v>81</v>
      </c>
      <c r="M5" s="128" t="s">
        <v>58</v>
      </c>
      <c r="N5"/>
      <c r="O5"/>
      <c r="Q5" s="37"/>
    </row>
    <row r="6" spans="1:17" ht="29.25" customHeight="1">
      <c r="A6" s="113" t="s">
        <v>42</v>
      </c>
      <c r="B6" s="114" t="s">
        <v>210</v>
      </c>
      <c r="C6" s="112">
        <v>10206420883.55</v>
      </c>
      <c r="D6" s="112">
        <v>5427098111.07</v>
      </c>
      <c r="E6" s="112">
        <v>25518745804.82</v>
      </c>
      <c r="F6" s="112">
        <v>7419986597.43</v>
      </c>
      <c r="G6" s="112">
        <v>5697283269.06</v>
      </c>
      <c r="H6" s="112">
        <v>9163860971.29</v>
      </c>
      <c r="I6" s="112">
        <v>29980340421.53</v>
      </c>
      <c r="J6" s="112">
        <v>5191901527.67</v>
      </c>
      <c r="K6" s="112">
        <v>2047598732.05</v>
      </c>
      <c r="L6" s="112">
        <v>15670108783.19</v>
      </c>
      <c r="M6" s="112">
        <v>116323345101.66</v>
      </c>
      <c r="N6"/>
      <c r="O6"/>
      <c r="Q6" s="37"/>
    </row>
    <row r="7" spans="1:17" ht="33.75" customHeight="1">
      <c r="A7" s="115" t="s">
        <v>17</v>
      </c>
      <c r="B7" s="116" t="s">
        <v>211</v>
      </c>
      <c r="C7" s="117">
        <v>10177793894.92</v>
      </c>
      <c r="D7" s="117">
        <v>5419897919.22</v>
      </c>
      <c r="E7" s="117">
        <v>25154484605.7</v>
      </c>
      <c r="F7" s="117">
        <v>7404966717.67</v>
      </c>
      <c r="G7" s="117">
        <v>5694243485.39</v>
      </c>
      <c r="H7" s="117">
        <v>9153713249.97</v>
      </c>
      <c r="I7" s="117">
        <v>29946463877.06</v>
      </c>
      <c r="J7" s="117">
        <v>5159115351.51</v>
      </c>
      <c r="K7" s="117">
        <v>2045396619.01</v>
      </c>
      <c r="L7" s="117">
        <v>15522280274.26</v>
      </c>
      <c r="M7" s="117">
        <v>115678355994.71</v>
      </c>
      <c r="N7"/>
      <c r="O7"/>
      <c r="Q7" s="37"/>
    </row>
    <row r="8" spans="1:17" ht="33.75" customHeight="1">
      <c r="A8" s="115" t="s">
        <v>18</v>
      </c>
      <c r="B8" s="116" t="s">
        <v>212</v>
      </c>
      <c r="C8" s="117">
        <v>4714241.33</v>
      </c>
      <c r="D8" s="117">
        <v>4643917.92</v>
      </c>
      <c r="E8" s="117">
        <v>346800051.13</v>
      </c>
      <c r="F8" s="117">
        <v>4277042.55</v>
      </c>
      <c r="G8" s="117">
        <v>1117879.29</v>
      </c>
      <c r="H8" s="117">
        <v>3365398.46</v>
      </c>
      <c r="I8" s="117">
        <v>18146795.86</v>
      </c>
      <c r="J8" s="117">
        <v>3449607.59</v>
      </c>
      <c r="K8" s="117">
        <v>547641.17</v>
      </c>
      <c r="L8" s="117">
        <v>142262930.73</v>
      </c>
      <c r="M8" s="117">
        <v>529325506.03</v>
      </c>
      <c r="N8"/>
      <c r="O8"/>
      <c r="Q8" s="37"/>
    </row>
    <row r="9" spans="1:17" ht="33.75" customHeight="1">
      <c r="A9" s="107" t="s">
        <v>19</v>
      </c>
      <c r="B9" s="108" t="s">
        <v>213</v>
      </c>
      <c r="C9" s="109">
        <v>0</v>
      </c>
      <c r="D9" s="109">
        <v>0</v>
      </c>
      <c r="E9" s="109">
        <v>0</v>
      </c>
      <c r="F9" s="109">
        <v>0</v>
      </c>
      <c r="G9" s="109">
        <v>0</v>
      </c>
      <c r="H9" s="109">
        <v>0</v>
      </c>
      <c r="I9" s="109">
        <v>0</v>
      </c>
      <c r="J9" s="109">
        <v>0</v>
      </c>
      <c r="K9" s="109">
        <v>0</v>
      </c>
      <c r="L9" s="109">
        <v>139202819.08</v>
      </c>
      <c r="M9" s="109">
        <v>139202819.08</v>
      </c>
      <c r="N9"/>
      <c r="O9"/>
      <c r="Q9" s="37"/>
    </row>
    <row r="10" spans="1:17" ht="33.75" customHeight="1">
      <c r="A10" s="107" t="s">
        <v>20</v>
      </c>
      <c r="B10" s="108" t="s">
        <v>214</v>
      </c>
      <c r="C10" s="109">
        <v>4714241.33</v>
      </c>
      <c r="D10" s="109">
        <v>4643917.92</v>
      </c>
      <c r="E10" s="109">
        <v>6171117.33</v>
      </c>
      <c r="F10" s="109">
        <v>4259042.79</v>
      </c>
      <c r="G10" s="109">
        <v>1117879.29</v>
      </c>
      <c r="H10" s="109">
        <v>3365398.46</v>
      </c>
      <c r="I10" s="109">
        <v>6374069.55</v>
      </c>
      <c r="J10" s="109">
        <v>3157607.59</v>
      </c>
      <c r="K10" s="109">
        <v>547641.17</v>
      </c>
      <c r="L10" s="109">
        <v>3060111.65</v>
      </c>
      <c r="M10" s="109">
        <v>37411027.08</v>
      </c>
      <c r="N10"/>
      <c r="O10"/>
      <c r="Q10" s="37"/>
    </row>
    <row r="11" spans="1:17" ht="33.75" customHeight="1">
      <c r="A11" s="107" t="s">
        <v>21</v>
      </c>
      <c r="B11" s="108" t="s">
        <v>215</v>
      </c>
      <c r="C11" s="109">
        <v>0</v>
      </c>
      <c r="D11" s="109">
        <v>0</v>
      </c>
      <c r="E11" s="109">
        <v>340628933.8</v>
      </c>
      <c r="F11" s="109">
        <v>17999.76</v>
      </c>
      <c r="G11" s="109">
        <v>0</v>
      </c>
      <c r="H11" s="109">
        <v>0</v>
      </c>
      <c r="I11" s="109">
        <v>11772726.31</v>
      </c>
      <c r="J11" s="109">
        <v>292000</v>
      </c>
      <c r="K11" s="109">
        <v>0</v>
      </c>
      <c r="L11" s="109">
        <v>0</v>
      </c>
      <c r="M11" s="109">
        <v>352711659.87</v>
      </c>
      <c r="N11"/>
      <c r="O11"/>
      <c r="Q11" s="37"/>
    </row>
    <row r="12" spans="1:17" ht="33.75" customHeight="1">
      <c r="A12" s="115" t="s">
        <v>22</v>
      </c>
      <c r="B12" s="116" t="s">
        <v>216</v>
      </c>
      <c r="C12" s="117">
        <v>23912747.3</v>
      </c>
      <c r="D12" s="117">
        <v>2556273.93</v>
      </c>
      <c r="E12" s="117">
        <v>17461147.99</v>
      </c>
      <c r="F12" s="117">
        <v>10742837.21</v>
      </c>
      <c r="G12" s="117">
        <v>1921904.38</v>
      </c>
      <c r="H12" s="117">
        <v>6782322.86</v>
      </c>
      <c r="I12" s="117">
        <v>15729748.61</v>
      </c>
      <c r="J12" s="117">
        <v>29336568.57</v>
      </c>
      <c r="K12" s="117">
        <v>1654471.87</v>
      </c>
      <c r="L12" s="117">
        <v>5565578.2</v>
      </c>
      <c r="M12" s="117">
        <v>115663600.92</v>
      </c>
      <c r="N12"/>
      <c r="O12"/>
      <c r="Q12" s="37"/>
    </row>
    <row r="13" spans="1:17" ht="33.75" customHeight="1">
      <c r="A13" s="107" t="s">
        <v>19</v>
      </c>
      <c r="B13" s="108" t="s">
        <v>217</v>
      </c>
      <c r="C13" s="109">
        <v>21402078.45</v>
      </c>
      <c r="D13" s="109">
        <v>0</v>
      </c>
      <c r="E13" s="109">
        <v>548554.78</v>
      </c>
      <c r="F13" s="109">
        <v>0</v>
      </c>
      <c r="G13" s="109">
        <v>0</v>
      </c>
      <c r="H13" s="109">
        <v>629115.98</v>
      </c>
      <c r="I13" s="109">
        <v>2611287.58</v>
      </c>
      <c r="J13" s="109">
        <v>24225717.43</v>
      </c>
      <c r="K13" s="109">
        <v>0</v>
      </c>
      <c r="L13" s="109">
        <v>3116886.73</v>
      </c>
      <c r="M13" s="109">
        <v>52533640.95</v>
      </c>
      <c r="N13"/>
      <c r="O13"/>
      <c r="Q13" s="37"/>
    </row>
    <row r="14" spans="1:17" ht="33.75" customHeight="1">
      <c r="A14" s="107" t="s">
        <v>20</v>
      </c>
      <c r="B14" s="108" t="s">
        <v>218</v>
      </c>
      <c r="C14" s="109">
        <v>1359549.74</v>
      </c>
      <c r="D14" s="109">
        <v>2215496.16</v>
      </c>
      <c r="E14" s="109">
        <v>7150565.79</v>
      </c>
      <c r="F14" s="109">
        <v>8021020.71</v>
      </c>
      <c r="G14" s="109">
        <v>705724.67</v>
      </c>
      <c r="H14" s="109">
        <v>4641938.16</v>
      </c>
      <c r="I14" s="109">
        <v>6653474.74</v>
      </c>
      <c r="J14" s="109">
        <v>3662568.14</v>
      </c>
      <c r="K14" s="109">
        <v>1267737.51</v>
      </c>
      <c r="L14" s="109">
        <v>618419.03</v>
      </c>
      <c r="M14" s="109">
        <v>36296494.65</v>
      </c>
      <c r="N14"/>
      <c r="O14"/>
      <c r="Q14" s="37"/>
    </row>
    <row r="15" spans="1:17" ht="33.75" customHeight="1">
      <c r="A15" s="107" t="s">
        <v>21</v>
      </c>
      <c r="B15" s="108" t="s">
        <v>219</v>
      </c>
      <c r="C15" s="109">
        <v>0</v>
      </c>
      <c r="D15" s="109">
        <v>0</v>
      </c>
      <c r="E15" s="109">
        <v>0</v>
      </c>
      <c r="F15" s="109">
        <v>0</v>
      </c>
      <c r="G15" s="109">
        <v>0</v>
      </c>
      <c r="H15" s="109">
        <v>0</v>
      </c>
      <c r="I15" s="109">
        <v>0</v>
      </c>
      <c r="J15" s="109">
        <v>0</v>
      </c>
      <c r="K15" s="109">
        <v>0</v>
      </c>
      <c r="L15" s="109">
        <v>0</v>
      </c>
      <c r="M15" s="109">
        <v>0</v>
      </c>
      <c r="N15"/>
      <c r="O15"/>
      <c r="Q15" s="37"/>
    </row>
    <row r="16" spans="1:17" ht="33.75" customHeight="1">
      <c r="A16" s="107" t="s">
        <v>23</v>
      </c>
      <c r="B16" s="108" t="s">
        <v>220</v>
      </c>
      <c r="C16" s="109">
        <v>585495.8</v>
      </c>
      <c r="D16" s="109">
        <v>0</v>
      </c>
      <c r="E16" s="109">
        <v>9762027.42</v>
      </c>
      <c r="F16" s="109">
        <v>1887534.24</v>
      </c>
      <c r="G16" s="109">
        <v>905972.6</v>
      </c>
      <c r="H16" s="109">
        <v>1500991.8</v>
      </c>
      <c r="I16" s="109">
        <v>6464986.29</v>
      </c>
      <c r="J16" s="109">
        <v>1448283</v>
      </c>
      <c r="K16" s="109">
        <v>383493.15</v>
      </c>
      <c r="L16" s="109">
        <v>0</v>
      </c>
      <c r="M16" s="109">
        <v>22938784.3</v>
      </c>
      <c r="N16"/>
      <c r="O16"/>
      <c r="Q16" s="37"/>
    </row>
    <row r="17" spans="1:17" ht="33.75" customHeight="1">
      <c r="A17" s="107" t="s">
        <v>24</v>
      </c>
      <c r="B17" s="108" t="s">
        <v>221</v>
      </c>
      <c r="C17" s="109">
        <v>10777.96</v>
      </c>
      <c r="D17" s="109">
        <v>41267.74</v>
      </c>
      <c r="E17" s="109">
        <v>0</v>
      </c>
      <c r="F17" s="109">
        <v>792.93</v>
      </c>
      <c r="G17" s="109">
        <v>0</v>
      </c>
      <c r="H17" s="109">
        <v>10276.92</v>
      </c>
      <c r="I17" s="109">
        <v>0</v>
      </c>
      <c r="J17" s="109">
        <v>0</v>
      </c>
      <c r="K17" s="109">
        <v>0</v>
      </c>
      <c r="L17" s="109">
        <v>0</v>
      </c>
      <c r="M17" s="109">
        <v>63115.55</v>
      </c>
      <c r="N17"/>
      <c r="O17"/>
      <c r="Q17" s="37"/>
    </row>
    <row r="18" spans="1:17" ht="33.75" customHeight="1">
      <c r="A18" s="107" t="s">
        <v>25</v>
      </c>
      <c r="B18" s="108" t="s">
        <v>222</v>
      </c>
      <c r="C18" s="109">
        <v>554844.23</v>
      </c>
      <c r="D18" s="109">
        <v>299510.03</v>
      </c>
      <c r="E18" s="109">
        <v>0</v>
      </c>
      <c r="F18" s="109">
        <v>404675.86</v>
      </c>
      <c r="G18" s="109">
        <v>310207.11</v>
      </c>
      <c r="H18" s="109">
        <v>0</v>
      </c>
      <c r="I18" s="109">
        <v>0</v>
      </c>
      <c r="J18" s="109">
        <v>0</v>
      </c>
      <c r="K18" s="109">
        <v>3241.21</v>
      </c>
      <c r="L18" s="109">
        <v>100172.44</v>
      </c>
      <c r="M18" s="109">
        <v>1672650.88</v>
      </c>
      <c r="N18"/>
      <c r="O18"/>
      <c r="Q18" s="37"/>
    </row>
    <row r="19" spans="1:17" ht="33.75" customHeight="1">
      <c r="A19" s="107" t="s">
        <v>26</v>
      </c>
      <c r="B19" s="108" t="s">
        <v>223</v>
      </c>
      <c r="C19" s="109">
        <v>1.12</v>
      </c>
      <c r="D19" s="109">
        <v>0</v>
      </c>
      <c r="E19" s="109">
        <v>0</v>
      </c>
      <c r="F19" s="109">
        <v>428813.47</v>
      </c>
      <c r="G19" s="109">
        <v>0</v>
      </c>
      <c r="H19" s="109">
        <v>0</v>
      </c>
      <c r="I19" s="109">
        <v>0</v>
      </c>
      <c r="J19" s="109">
        <v>0</v>
      </c>
      <c r="K19" s="109">
        <v>0</v>
      </c>
      <c r="L19" s="109">
        <v>1730100</v>
      </c>
      <c r="M19" s="109">
        <v>2158914.59</v>
      </c>
      <c r="N19"/>
      <c r="O19"/>
      <c r="Q19" s="37"/>
    </row>
    <row r="20" spans="1:17" ht="33.75" customHeight="1">
      <c r="A20" s="115" t="s">
        <v>27</v>
      </c>
      <c r="B20" s="116" t="s">
        <v>224</v>
      </c>
      <c r="C20" s="117">
        <v>0</v>
      </c>
      <c r="D20" s="117">
        <v>0</v>
      </c>
      <c r="E20" s="117">
        <v>0</v>
      </c>
      <c r="F20" s="117">
        <v>0</v>
      </c>
      <c r="G20" s="117">
        <v>0</v>
      </c>
      <c r="H20" s="117">
        <v>0</v>
      </c>
      <c r="I20" s="117">
        <v>0</v>
      </c>
      <c r="J20" s="117">
        <v>0</v>
      </c>
      <c r="K20" s="117">
        <v>0</v>
      </c>
      <c r="L20" s="117">
        <v>0</v>
      </c>
      <c r="M20" s="117">
        <v>0</v>
      </c>
      <c r="N20"/>
      <c r="O20"/>
      <c r="Q20" s="37"/>
    </row>
    <row r="21" spans="1:17" ht="29.25" customHeight="1">
      <c r="A21" s="110" t="s">
        <v>43</v>
      </c>
      <c r="B21" s="111" t="s">
        <v>225</v>
      </c>
      <c r="C21" s="112">
        <v>40908504.76</v>
      </c>
      <c r="D21" s="112">
        <v>5368299.37</v>
      </c>
      <c r="E21" s="112">
        <v>33490100.74</v>
      </c>
      <c r="F21" s="112">
        <v>8450570.64</v>
      </c>
      <c r="G21" s="112">
        <v>2395262.62</v>
      </c>
      <c r="H21" s="112">
        <v>2695526.74</v>
      </c>
      <c r="I21" s="112">
        <v>38889019.26</v>
      </c>
      <c r="J21" s="112">
        <v>9666039.1</v>
      </c>
      <c r="K21" s="112">
        <v>1585363.8</v>
      </c>
      <c r="L21" s="112">
        <v>8272657.04</v>
      </c>
      <c r="M21" s="112">
        <v>151721344.07</v>
      </c>
      <c r="N21"/>
      <c r="O21"/>
      <c r="Q21" s="37"/>
    </row>
    <row r="22" spans="1:17" ht="33.75" customHeight="1">
      <c r="A22" s="115" t="s">
        <v>17</v>
      </c>
      <c r="B22" s="116" t="s">
        <v>226</v>
      </c>
      <c r="C22" s="117">
        <v>30479211.73</v>
      </c>
      <c r="D22" s="117">
        <v>0</v>
      </c>
      <c r="E22" s="117">
        <v>14110752.63</v>
      </c>
      <c r="F22" s="117">
        <v>0</v>
      </c>
      <c r="G22" s="117">
        <v>820257.55</v>
      </c>
      <c r="H22" s="117">
        <v>0</v>
      </c>
      <c r="I22" s="117">
        <v>19999714.13</v>
      </c>
      <c r="J22" s="117">
        <v>6409910.42</v>
      </c>
      <c r="K22" s="117">
        <v>0</v>
      </c>
      <c r="L22" s="117">
        <v>3332427.6</v>
      </c>
      <c r="M22" s="117">
        <v>75152274.06</v>
      </c>
      <c r="N22"/>
      <c r="O22"/>
      <c r="Q22" s="37"/>
    </row>
    <row r="23" spans="1:17" ht="33.75" customHeight="1">
      <c r="A23" s="115" t="s">
        <v>18</v>
      </c>
      <c r="B23" s="116" t="s">
        <v>227</v>
      </c>
      <c r="C23" s="117">
        <v>0</v>
      </c>
      <c r="D23" s="117">
        <v>0</v>
      </c>
      <c r="E23" s="117">
        <v>0</v>
      </c>
      <c r="F23" s="117">
        <v>0</v>
      </c>
      <c r="G23" s="117">
        <v>0</v>
      </c>
      <c r="H23" s="117">
        <v>0</v>
      </c>
      <c r="I23" s="117">
        <v>0</v>
      </c>
      <c r="J23" s="117">
        <v>0</v>
      </c>
      <c r="K23" s="117">
        <v>0</v>
      </c>
      <c r="L23" s="117">
        <v>0</v>
      </c>
      <c r="M23" s="117">
        <v>0</v>
      </c>
      <c r="N23"/>
      <c r="O23"/>
      <c r="Q23" s="37"/>
    </row>
    <row r="24" spans="1:17" ht="33.75" customHeight="1">
      <c r="A24" s="115" t="s">
        <v>22</v>
      </c>
      <c r="B24" s="116" t="s">
        <v>228</v>
      </c>
      <c r="C24" s="117">
        <v>114278.5</v>
      </c>
      <c r="D24" s="117">
        <v>0</v>
      </c>
      <c r="E24" s="117">
        <v>0</v>
      </c>
      <c r="F24" s="117">
        <v>4204226.28</v>
      </c>
      <c r="G24" s="117">
        <v>0</v>
      </c>
      <c r="H24" s="117">
        <v>173602.26</v>
      </c>
      <c r="I24" s="117">
        <v>0</v>
      </c>
      <c r="J24" s="117">
        <v>2706530.04</v>
      </c>
      <c r="K24" s="117">
        <v>0</v>
      </c>
      <c r="L24" s="117">
        <v>2238319.26</v>
      </c>
      <c r="M24" s="117">
        <v>9436956.34</v>
      </c>
      <c r="N24"/>
      <c r="O24"/>
      <c r="Q24" s="37"/>
    </row>
    <row r="25" spans="1:17" ht="33.75" customHeight="1">
      <c r="A25" s="115" t="s">
        <v>27</v>
      </c>
      <c r="B25" s="116" t="s">
        <v>229</v>
      </c>
      <c r="C25" s="117">
        <v>560253.77</v>
      </c>
      <c r="D25" s="117">
        <v>0</v>
      </c>
      <c r="E25" s="117">
        <v>1385653.45</v>
      </c>
      <c r="F25" s="117">
        <v>3598688.49</v>
      </c>
      <c r="G25" s="117">
        <v>0</v>
      </c>
      <c r="H25" s="117">
        <v>261.67</v>
      </c>
      <c r="I25" s="117">
        <v>12002763.48</v>
      </c>
      <c r="J25" s="117">
        <v>0</v>
      </c>
      <c r="K25" s="117">
        <v>0</v>
      </c>
      <c r="L25" s="117">
        <v>0</v>
      </c>
      <c r="M25" s="117">
        <v>17547620.86</v>
      </c>
      <c r="N25"/>
      <c r="O25"/>
      <c r="Q25" s="37"/>
    </row>
    <row r="26" spans="1:17" ht="33.75" customHeight="1">
      <c r="A26" s="115" t="s">
        <v>29</v>
      </c>
      <c r="B26" s="116" t="s">
        <v>230</v>
      </c>
      <c r="C26" s="117">
        <v>152615.78</v>
      </c>
      <c r="D26" s="117">
        <v>91138.07</v>
      </c>
      <c r="E26" s="117">
        <v>0</v>
      </c>
      <c r="F26" s="117">
        <v>978.65</v>
      </c>
      <c r="G26" s="117">
        <v>0</v>
      </c>
      <c r="H26" s="117">
        <v>0</v>
      </c>
      <c r="I26" s="117">
        <v>0</v>
      </c>
      <c r="J26" s="117">
        <v>0</v>
      </c>
      <c r="K26" s="117">
        <v>0</v>
      </c>
      <c r="L26" s="117">
        <v>187088.25</v>
      </c>
      <c r="M26" s="117">
        <v>431820.75</v>
      </c>
      <c r="N26"/>
      <c r="O26"/>
      <c r="Q26" s="37"/>
    </row>
    <row r="27" spans="1:17" ht="42" customHeight="1">
      <c r="A27" s="115" t="s">
        <v>0</v>
      </c>
      <c r="B27" s="116" t="s">
        <v>231</v>
      </c>
      <c r="C27" s="117">
        <v>0</v>
      </c>
      <c r="D27" s="117">
        <v>0</v>
      </c>
      <c r="E27" s="117">
        <v>0</v>
      </c>
      <c r="F27" s="117">
        <v>0</v>
      </c>
      <c r="G27" s="117">
        <v>0</v>
      </c>
      <c r="H27" s="117">
        <v>0</v>
      </c>
      <c r="I27" s="117">
        <v>0</v>
      </c>
      <c r="J27" s="117">
        <v>0</v>
      </c>
      <c r="K27" s="117">
        <v>0</v>
      </c>
      <c r="L27" s="117">
        <v>0</v>
      </c>
      <c r="M27" s="117">
        <v>0</v>
      </c>
      <c r="N27"/>
      <c r="O27"/>
      <c r="Q27" s="37"/>
    </row>
    <row r="28" spans="1:17" ht="42" customHeight="1">
      <c r="A28" s="115" t="s">
        <v>1</v>
      </c>
      <c r="B28" s="116" t="s">
        <v>232</v>
      </c>
      <c r="C28" s="117">
        <v>554844.23</v>
      </c>
      <c r="D28" s="117">
        <v>299510.03</v>
      </c>
      <c r="E28" s="117">
        <v>0</v>
      </c>
      <c r="F28" s="117">
        <v>0</v>
      </c>
      <c r="G28" s="117">
        <v>310207.11</v>
      </c>
      <c r="H28" s="117">
        <v>0</v>
      </c>
      <c r="I28" s="117">
        <v>1564495.86</v>
      </c>
      <c r="J28" s="117">
        <v>281917.24</v>
      </c>
      <c r="K28" s="117">
        <v>115534.21</v>
      </c>
      <c r="L28" s="117">
        <v>921933.87</v>
      </c>
      <c r="M28" s="117">
        <v>4048442.55</v>
      </c>
      <c r="N28"/>
      <c r="O28"/>
      <c r="Q28" s="37"/>
    </row>
    <row r="29" spans="1:17" ht="51" customHeight="1">
      <c r="A29" s="115" t="s">
        <v>2</v>
      </c>
      <c r="B29" s="116" t="s">
        <v>233</v>
      </c>
      <c r="C29" s="117">
        <v>0</v>
      </c>
      <c r="D29" s="117">
        <v>0</v>
      </c>
      <c r="E29" s="117">
        <v>0</v>
      </c>
      <c r="F29" s="117">
        <v>0</v>
      </c>
      <c r="G29" s="117">
        <v>0</v>
      </c>
      <c r="H29" s="117">
        <v>0</v>
      </c>
      <c r="I29" s="117">
        <v>0</v>
      </c>
      <c r="J29" s="117">
        <v>0</v>
      </c>
      <c r="K29" s="117">
        <v>0</v>
      </c>
      <c r="L29" s="117">
        <v>0</v>
      </c>
      <c r="M29" s="117">
        <v>0</v>
      </c>
      <c r="N29"/>
      <c r="O29"/>
      <c r="Q29" s="37"/>
    </row>
    <row r="30" spans="1:17" ht="36" customHeight="1">
      <c r="A30" s="115" t="s">
        <v>3</v>
      </c>
      <c r="B30" s="116" t="s">
        <v>234</v>
      </c>
      <c r="C30" s="117">
        <v>4071607.97</v>
      </c>
      <c r="D30" s="117">
        <v>4801116.53</v>
      </c>
      <c r="E30" s="117">
        <v>6691084.79</v>
      </c>
      <c r="F30" s="117">
        <v>104342.13</v>
      </c>
      <c r="G30" s="117">
        <v>1194282.42</v>
      </c>
      <c r="H30" s="117">
        <v>1329800.65</v>
      </c>
      <c r="I30" s="117">
        <v>4870240.18</v>
      </c>
      <c r="J30" s="117">
        <v>169159.55</v>
      </c>
      <c r="K30" s="117">
        <v>435348.17</v>
      </c>
      <c r="L30" s="117">
        <v>497064.05</v>
      </c>
      <c r="M30" s="117">
        <v>24164046.44</v>
      </c>
      <c r="N30"/>
      <c r="O30"/>
      <c r="Q30" s="37"/>
    </row>
    <row r="31" spans="1:17" ht="36" customHeight="1">
      <c r="A31" s="115" t="s">
        <v>30</v>
      </c>
      <c r="B31" s="116" t="s">
        <v>235</v>
      </c>
      <c r="C31" s="117">
        <v>4975692.78</v>
      </c>
      <c r="D31" s="117">
        <v>176534.74</v>
      </c>
      <c r="E31" s="117">
        <v>11302609.87</v>
      </c>
      <c r="F31" s="117">
        <v>542335.09</v>
      </c>
      <c r="G31" s="117">
        <v>70515.54</v>
      </c>
      <c r="H31" s="117">
        <v>1191862.16</v>
      </c>
      <c r="I31" s="117">
        <v>451805.61</v>
      </c>
      <c r="J31" s="117">
        <v>98521.85</v>
      </c>
      <c r="K31" s="117">
        <v>1034481.42</v>
      </c>
      <c r="L31" s="117">
        <v>1095824.01</v>
      </c>
      <c r="M31" s="117">
        <v>20940183.07</v>
      </c>
      <c r="N31"/>
      <c r="O31"/>
      <c r="Q31" s="37"/>
    </row>
    <row r="32" spans="1:17" ht="29.25" customHeight="1">
      <c r="A32" s="110" t="s">
        <v>113</v>
      </c>
      <c r="B32" s="111" t="s">
        <v>236</v>
      </c>
      <c r="C32" s="112">
        <v>10165512378.79</v>
      </c>
      <c r="D32" s="112">
        <v>5421729811.7</v>
      </c>
      <c r="E32" s="112">
        <v>25485255704.08</v>
      </c>
      <c r="F32" s="112">
        <v>7411536026.79</v>
      </c>
      <c r="G32" s="112">
        <v>5694888006.44</v>
      </c>
      <c r="H32" s="112">
        <v>9161165444.55</v>
      </c>
      <c r="I32" s="112">
        <v>29941451402.27</v>
      </c>
      <c r="J32" s="112">
        <v>5182235488.57</v>
      </c>
      <c r="K32" s="112">
        <v>2046013368.25</v>
      </c>
      <c r="L32" s="112">
        <v>15661836126.15</v>
      </c>
      <c r="M32" s="112">
        <v>116171623757.59</v>
      </c>
      <c r="N32"/>
      <c r="O32"/>
      <c r="Q32" s="37"/>
    </row>
    <row r="33" spans="1:17" ht="29.25" customHeight="1">
      <c r="A33" s="110" t="s">
        <v>114</v>
      </c>
      <c r="B33" s="111" t="s">
        <v>237</v>
      </c>
      <c r="C33" s="112">
        <v>2019531435.87</v>
      </c>
      <c r="D33" s="112">
        <v>1107603528.57</v>
      </c>
      <c r="E33" s="112">
        <v>1067375594.53</v>
      </c>
      <c r="F33" s="112">
        <v>2839036754.13</v>
      </c>
      <c r="G33" s="112">
        <v>2030027009.61</v>
      </c>
      <c r="H33" s="112">
        <v>-889555.06</v>
      </c>
      <c r="I33" s="112">
        <v>6748721621.98</v>
      </c>
      <c r="J33" s="112">
        <v>1267346491.81</v>
      </c>
      <c r="K33" s="112">
        <v>203854168.23</v>
      </c>
      <c r="L33" s="112">
        <v>607040327.52</v>
      </c>
      <c r="M33" s="112">
        <v>17889647377.19</v>
      </c>
      <c r="N33"/>
      <c r="O33"/>
      <c r="Q33" s="37"/>
    </row>
    <row r="34" spans="1:17" ht="29.25" customHeight="1">
      <c r="A34" s="110" t="s">
        <v>115</v>
      </c>
      <c r="B34" s="111" t="s">
        <v>238</v>
      </c>
      <c r="C34" s="112">
        <v>-13885845.09</v>
      </c>
      <c r="D34" s="112">
        <v>-6522875.61</v>
      </c>
      <c r="E34" s="112">
        <v>-697501.97</v>
      </c>
      <c r="F34" s="112">
        <v>-2899994.53</v>
      </c>
      <c r="G34" s="112">
        <v>-2063590.93</v>
      </c>
      <c r="H34" s="112">
        <v>-11283699.92</v>
      </c>
      <c r="I34" s="112">
        <v>-33337813.15</v>
      </c>
      <c r="J34" s="112">
        <v>-5343967.34</v>
      </c>
      <c r="K34" s="112">
        <v>-3232751.57</v>
      </c>
      <c r="L34" s="112">
        <v>-29710003.87</v>
      </c>
      <c r="M34" s="112">
        <v>-108978043.98</v>
      </c>
      <c r="N34"/>
      <c r="O34"/>
      <c r="Q34" s="37"/>
    </row>
    <row r="35" spans="1:17" ht="29.25" customHeight="1">
      <c r="A35" s="110" t="s">
        <v>116</v>
      </c>
      <c r="B35" s="111" t="s">
        <v>239</v>
      </c>
      <c r="C35" s="112">
        <v>1434295.07</v>
      </c>
      <c r="D35" s="112">
        <v>753931.66</v>
      </c>
      <c r="E35" s="112">
        <v>2006063.81</v>
      </c>
      <c r="F35" s="112">
        <v>2459670.2</v>
      </c>
      <c r="G35" s="112">
        <v>1899876.82</v>
      </c>
      <c r="H35" s="112">
        <v>3022475.18</v>
      </c>
      <c r="I35" s="112">
        <v>9850949.31</v>
      </c>
      <c r="J35" s="112">
        <v>742039.27</v>
      </c>
      <c r="K35" s="112">
        <v>218049.98</v>
      </c>
      <c r="L35" s="112">
        <v>1539686.27</v>
      </c>
      <c r="M35" s="112">
        <v>23927037.57</v>
      </c>
      <c r="N35"/>
      <c r="O35"/>
      <c r="Q35" s="37"/>
    </row>
    <row r="36" spans="1:17" ht="29.25" customHeight="1">
      <c r="A36" s="110" t="s">
        <v>117</v>
      </c>
      <c r="B36" s="111" t="s">
        <v>240</v>
      </c>
      <c r="C36" s="112">
        <v>0</v>
      </c>
      <c r="D36" s="112">
        <v>0</v>
      </c>
      <c r="E36" s="112">
        <v>0</v>
      </c>
      <c r="F36" s="112">
        <v>0</v>
      </c>
      <c r="G36" s="112">
        <v>0</v>
      </c>
      <c r="H36" s="112">
        <v>0</v>
      </c>
      <c r="I36" s="112">
        <v>0</v>
      </c>
      <c r="J36" s="112">
        <v>0</v>
      </c>
      <c r="K36" s="112">
        <v>0</v>
      </c>
      <c r="L36" s="112">
        <v>0</v>
      </c>
      <c r="M36" s="112">
        <v>0</v>
      </c>
      <c r="N36"/>
      <c r="O36"/>
      <c r="Q36" s="37"/>
    </row>
    <row r="37" spans="1:17" ht="29.25" customHeight="1">
      <c r="A37" s="110" t="s">
        <v>241</v>
      </c>
      <c r="B37" s="111" t="s">
        <v>242</v>
      </c>
      <c r="C37" s="112">
        <v>8158432492.94</v>
      </c>
      <c r="D37" s="112">
        <v>4319895227.08</v>
      </c>
      <c r="E37" s="112">
        <v>24416571547.71</v>
      </c>
      <c r="F37" s="112">
        <v>4572939596.99</v>
      </c>
      <c r="G37" s="112">
        <v>3665024710.94</v>
      </c>
      <c r="H37" s="112">
        <v>9170316224.35</v>
      </c>
      <c r="I37" s="112">
        <v>23216216644.13</v>
      </c>
      <c r="J37" s="112">
        <v>3919490924.83</v>
      </c>
      <c r="K37" s="112">
        <v>1845173901.61</v>
      </c>
      <c r="L37" s="112">
        <v>15082966116.23</v>
      </c>
      <c r="M37" s="112">
        <v>98367027386.81</v>
      </c>
      <c r="N37"/>
      <c r="O37"/>
      <c r="Q37" s="37"/>
    </row>
    <row r="38" spans="1:17" ht="36" customHeight="1">
      <c r="A38" s="115" t="s">
        <v>17</v>
      </c>
      <c r="B38" s="116" t="s">
        <v>243</v>
      </c>
      <c r="C38" s="117">
        <v>6783302501.33</v>
      </c>
      <c r="D38" s="117">
        <v>3647633239.22</v>
      </c>
      <c r="E38" s="117">
        <v>20894445938.6</v>
      </c>
      <c r="F38" s="117">
        <v>4553454988.63</v>
      </c>
      <c r="G38" s="117">
        <v>3659977406.99</v>
      </c>
      <c r="H38" s="117">
        <v>6571785670.12</v>
      </c>
      <c r="I38" s="117">
        <v>20533522138.57</v>
      </c>
      <c r="J38" s="117">
        <v>3311966758.2</v>
      </c>
      <c r="K38" s="117">
        <v>1522492021.67</v>
      </c>
      <c r="L38" s="117">
        <v>11559738017.85</v>
      </c>
      <c r="M38" s="117">
        <v>83038318681.18</v>
      </c>
      <c r="N38"/>
      <c r="O38"/>
      <c r="Q38" s="37"/>
    </row>
    <row r="39" spans="1:17" ht="45.75" customHeight="1">
      <c r="A39" s="115" t="s">
        <v>18</v>
      </c>
      <c r="B39" s="116" t="s">
        <v>244</v>
      </c>
      <c r="C39" s="117">
        <v>1886395816.89</v>
      </c>
      <c r="D39" s="117">
        <v>956785437.47</v>
      </c>
      <c r="E39" s="117">
        <v>4421064384.62</v>
      </c>
      <c r="F39" s="117">
        <v>1224596787.02</v>
      </c>
      <c r="G39" s="117">
        <v>824256154.13</v>
      </c>
      <c r="H39" s="117">
        <v>3289770595.72</v>
      </c>
      <c r="I39" s="117">
        <v>4507000123.9</v>
      </c>
      <c r="J39" s="117">
        <v>1108918740.03</v>
      </c>
      <c r="K39" s="117">
        <v>562808358.25</v>
      </c>
      <c r="L39" s="117">
        <v>5195426991.57</v>
      </c>
      <c r="M39" s="117">
        <v>23977023389.6</v>
      </c>
      <c r="N39"/>
      <c r="O39"/>
      <c r="Q39" s="37"/>
    </row>
    <row r="40" spans="1:17" ht="36" customHeight="1">
      <c r="A40" s="115" t="s">
        <v>22</v>
      </c>
      <c r="B40" s="116" t="s">
        <v>245</v>
      </c>
      <c r="C40" s="117">
        <v>-511265825.28</v>
      </c>
      <c r="D40" s="117">
        <v>-284523449.61</v>
      </c>
      <c r="E40" s="117">
        <v>-898938775.51</v>
      </c>
      <c r="F40" s="117">
        <v>-1205112178.66</v>
      </c>
      <c r="G40" s="117">
        <v>-819208850.18</v>
      </c>
      <c r="H40" s="117">
        <v>-691240041.49</v>
      </c>
      <c r="I40" s="117">
        <v>-1824305618.34</v>
      </c>
      <c r="J40" s="117">
        <v>-556853991.62</v>
      </c>
      <c r="K40" s="117">
        <v>-240126478.31</v>
      </c>
      <c r="L40" s="117">
        <v>-1672198893.19</v>
      </c>
      <c r="M40" s="117">
        <v>-8703774102.19</v>
      </c>
      <c r="N40"/>
      <c r="O40"/>
      <c r="Q40" s="37"/>
    </row>
    <row r="41" spans="1:17" ht="36" customHeight="1">
      <c r="A41" s="115" t="s">
        <v>27</v>
      </c>
      <c r="B41" s="116" t="s">
        <v>246</v>
      </c>
      <c r="C41" s="117">
        <v>0</v>
      </c>
      <c r="D41" s="117">
        <v>0</v>
      </c>
      <c r="E41" s="117">
        <v>0</v>
      </c>
      <c r="F41" s="117">
        <v>0</v>
      </c>
      <c r="G41" s="117">
        <v>0</v>
      </c>
      <c r="H41" s="117">
        <v>0</v>
      </c>
      <c r="I41" s="117">
        <v>0</v>
      </c>
      <c r="J41" s="117">
        <v>55459418.22</v>
      </c>
      <c r="K41" s="117">
        <v>0</v>
      </c>
      <c r="L41" s="117">
        <v>0</v>
      </c>
      <c r="M41" s="117">
        <v>55459418.22</v>
      </c>
      <c r="N41"/>
      <c r="O41"/>
      <c r="Q41" s="37"/>
    </row>
    <row r="42" spans="1:17" ht="29.25" customHeight="1">
      <c r="A42" s="110" t="s">
        <v>247</v>
      </c>
      <c r="B42" s="111" t="s">
        <v>248</v>
      </c>
      <c r="C42" s="112">
        <v>10165512378.79</v>
      </c>
      <c r="D42" s="112">
        <v>5421729811.7</v>
      </c>
      <c r="E42" s="112">
        <v>25485255704.08</v>
      </c>
      <c r="F42" s="112">
        <v>7411536026.79</v>
      </c>
      <c r="G42" s="112">
        <v>5694888006.44</v>
      </c>
      <c r="H42" s="112">
        <v>9161165444.55</v>
      </c>
      <c r="I42" s="112">
        <v>29941451402.27</v>
      </c>
      <c r="J42" s="112">
        <v>5182235488.57</v>
      </c>
      <c r="K42" s="112">
        <v>2046013368.25</v>
      </c>
      <c r="L42" s="112">
        <v>15661836126.15</v>
      </c>
      <c r="M42" s="112">
        <v>116171623757.59</v>
      </c>
      <c r="N42"/>
      <c r="O42"/>
      <c r="Q42" s="37"/>
    </row>
    <row r="43" spans="1:15" s="106" customFormat="1" ht="12.75">
      <c r="A43"/>
      <c r="B43"/>
      <c r="C43"/>
      <c r="D43"/>
      <c r="E43"/>
      <c r="F43"/>
      <c r="G43"/>
      <c r="H43"/>
      <c r="I43"/>
      <c r="J43"/>
      <c r="K43"/>
      <c r="L43"/>
      <c r="M43"/>
      <c r="N43"/>
      <c r="O43"/>
    </row>
    <row r="44" spans="1:16" ht="12.75">
      <c r="A44" s="42" t="s">
        <v>52</v>
      </c>
      <c r="B44" s="38"/>
      <c r="C44" s="38"/>
      <c r="D44" s="38"/>
      <c r="E44" s="38"/>
      <c r="F44" s="38"/>
      <c r="G44" s="38"/>
      <c r="H44" s="38"/>
      <c r="I44" s="38"/>
      <c r="J44" s="38"/>
      <c r="K44" s="38"/>
      <c r="L44" s="38"/>
      <c r="M44" s="38"/>
      <c r="N44" s="38"/>
      <c r="O44" s="38"/>
      <c r="P44" s="38"/>
    </row>
    <row r="45" spans="1:15" ht="12.75">
      <c r="A45" s="38"/>
      <c r="B45" s="38"/>
      <c r="C45" s="38"/>
      <c r="D45" s="38"/>
      <c r="E45" s="38"/>
      <c r="F45" s="38"/>
      <c r="G45" s="38"/>
      <c r="H45" s="38"/>
      <c r="I45" s="38"/>
      <c r="J45" s="38"/>
      <c r="K45" s="38"/>
      <c r="L45" s="38"/>
      <c r="M45" s="38"/>
      <c r="N45" s="38"/>
      <c r="O45" s="38"/>
    </row>
  </sheetData>
  <sheetProtection/>
  <mergeCells count="1">
    <mergeCell ref="A5:B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Arkusz16"/>
  <dimension ref="A1:Q41"/>
  <sheetViews>
    <sheetView showGridLines="0" zoomScalePageLayoutView="0" workbookViewId="0" topLeftCell="A1">
      <selection activeCell="A1" sqref="A1"/>
    </sheetView>
  </sheetViews>
  <sheetFormatPr defaultColWidth="9.140625" defaultRowHeight="12.75"/>
  <cols>
    <col min="1" max="1" width="5.140625" style="0" customWidth="1"/>
    <col min="2" max="2" width="42.00390625" style="0" customWidth="1"/>
    <col min="3" max="4" width="21.8515625" style="0" customWidth="1"/>
    <col min="5" max="5" width="22.7109375" style="0" bestFit="1" customWidth="1"/>
    <col min="6" max="8" width="21.8515625" style="0" customWidth="1"/>
    <col min="9" max="9" width="26.57421875" style="0" bestFit="1" customWidth="1"/>
    <col min="10" max="15" width="21.8515625" style="0" customWidth="1"/>
    <col min="16" max="16" width="21.7109375" style="0" customWidth="1"/>
    <col min="17" max="17" width="16.7109375" style="10" customWidth="1"/>
  </cols>
  <sheetData>
    <row r="1" spans="1:17" ht="19.5" customHeight="1">
      <c r="A1" s="141" t="s">
        <v>34</v>
      </c>
      <c r="B1" s="12"/>
      <c r="C1" s="16"/>
      <c r="D1" s="16"/>
      <c r="E1" s="16"/>
      <c r="F1" s="16"/>
      <c r="G1" s="16"/>
      <c r="H1" s="16"/>
      <c r="I1" s="16"/>
      <c r="J1" s="16"/>
      <c r="K1" s="16"/>
      <c r="L1" s="16"/>
      <c r="M1" s="16"/>
      <c r="Q1"/>
    </row>
    <row r="2" spans="1:17" s="11" customFormat="1" ht="19.5" customHeight="1">
      <c r="A2" s="142" t="s">
        <v>35</v>
      </c>
      <c r="B2" s="13"/>
      <c r="C2" s="17"/>
      <c r="D2" s="17"/>
      <c r="E2" s="17"/>
      <c r="F2" s="17"/>
      <c r="G2" s="17"/>
      <c r="H2" s="17"/>
      <c r="I2" s="17"/>
      <c r="J2" s="17"/>
      <c r="K2" s="17"/>
      <c r="L2" s="17"/>
      <c r="M2" s="17"/>
      <c r="N2"/>
      <c r="O2"/>
      <c r="P2"/>
      <c r="Q2"/>
    </row>
    <row r="3" spans="1:17" s="11" customFormat="1" ht="19.5" customHeight="1">
      <c r="A3" s="39" t="s">
        <v>475</v>
      </c>
      <c r="B3" s="13"/>
      <c r="C3" s="17"/>
      <c r="D3" s="17"/>
      <c r="E3" s="17"/>
      <c r="F3" s="17"/>
      <c r="G3" s="17"/>
      <c r="H3" s="17"/>
      <c r="I3" s="17"/>
      <c r="J3" s="17"/>
      <c r="K3" s="17"/>
      <c r="L3" s="17"/>
      <c r="M3" s="17"/>
      <c r="N3"/>
      <c r="O3"/>
      <c r="P3"/>
      <c r="Q3"/>
    </row>
    <row r="4" spans="1:17" s="11" customFormat="1" ht="4.5" customHeight="1" thickBot="1">
      <c r="A4" s="19"/>
      <c r="B4" s="14"/>
      <c r="C4" s="18" t="s">
        <v>68</v>
      </c>
      <c r="D4" s="18" t="s">
        <v>70</v>
      </c>
      <c r="E4" s="18" t="s">
        <v>72</v>
      </c>
      <c r="F4" s="18" t="s">
        <v>73</v>
      </c>
      <c r="G4" s="18" t="s">
        <v>76</v>
      </c>
      <c r="H4" s="18" t="s">
        <v>423</v>
      </c>
      <c r="I4" s="18" t="s">
        <v>434</v>
      </c>
      <c r="J4" s="18" t="s">
        <v>119</v>
      </c>
      <c r="K4" s="18" t="s">
        <v>78</v>
      </c>
      <c r="L4" s="18" t="s">
        <v>80</v>
      </c>
      <c r="M4" s="18"/>
      <c r="N4"/>
      <c r="O4"/>
      <c r="P4"/>
      <c r="Q4"/>
    </row>
    <row r="5" spans="1:17" ht="26.25" customHeight="1" thickBot="1">
      <c r="A5" s="259" t="s">
        <v>36</v>
      </c>
      <c r="B5" s="260"/>
      <c r="C5" s="128" t="s">
        <v>69</v>
      </c>
      <c r="D5" s="128" t="s">
        <v>71</v>
      </c>
      <c r="E5" s="128" t="s">
        <v>470</v>
      </c>
      <c r="F5" s="128" t="s">
        <v>74</v>
      </c>
      <c r="G5" s="128" t="s">
        <v>77</v>
      </c>
      <c r="H5" s="128" t="s">
        <v>433</v>
      </c>
      <c r="I5" s="128" t="s">
        <v>432</v>
      </c>
      <c r="J5" s="128" t="s">
        <v>75</v>
      </c>
      <c r="K5" s="128" t="s">
        <v>79</v>
      </c>
      <c r="L5" s="128" t="s">
        <v>81</v>
      </c>
      <c r="M5" s="128" t="s">
        <v>58</v>
      </c>
      <c r="Q5"/>
    </row>
    <row r="6" spans="1:15" s="37" customFormat="1" ht="29.25" customHeight="1">
      <c r="A6" s="113" t="s">
        <v>129</v>
      </c>
      <c r="B6" s="114" t="s">
        <v>249</v>
      </c>
      <c r="C6" s="112">
        <v>18016101.71</v>
      </c>
      <c r="D6" s="112">
        <v>13151830.81</v>
      </c>
      <c r="E6" s="112">
        <v>33139465.03</v>
      </c>
      <c r="F6" s="112">
        <v>52613339.13</v>
      </c>
      <c r="G6" s="112">
        <v>9898508.03</v>
      </c>
      <c r="H6" s="112">
        <v>16461665.64</v>
      </c>
      <c r="I6" s="112">
        <v>45464503.84</v>
      </c>
      <c r="J6" s="112">
        <v>6987835.82</v>
      </c>
      <c r="K6" s="112">
        <v>3113880.6</v>
      </c>
      <c r="L6" s="112">
        <v>22419719.93</v>
      </c>
      <c r="M6" s="112">
        <v>221266850.54</v>
      </c>
      <c r="N6"/>
      <c r="O6"/>
    </row>
    <row r="7" spans="1:15" s="37" customFormat="1" ht="33.75" customHeight="1">
      <c r="A7" s="115" t="s">
        <v>17</v>
      </c>
      <c r="B7" s="116" t="s">
        <v>250</v>
      </c>
      <c r="C7" s="117">
        <v>13549412.53</v>
      </c>
      <c r="D7" s="117">
        <v>12871573</v>
      </c>
      <c r="E7" s="117">
        <v>30752818.45</v>
      </c>
      <c r="F7" s="117">
        <v>12255097.74</v>
      </c>
      <c r="G7" s="117">
        <v>7204936.07</v>
      </c>
      <c r="H7" s="117">
        <v>10804822.33</v>
      </c>
      <c r="I7" s="117">
        <v>40200606.04</v>
      </c>
      <c r="J7" s="117">
        <v>6486429.42</v>
      </c>
      <c r="K7" s="117">
        <v>3029396.39</v>
      </c>
      <c r="L7" s="117">
        <v>21335201.03</v>
      </c>
      <c r="M7" s="117">
        <v>158490293</v>
      </c>
      <c r="N7"/>
      <c r="O7"/>
    </row>
    <row r="8" spans="1:17" ht="26.25" customHeight="1">
      <c r="A8" s="107" t="s">
        <v>19</v>
      </c>
      <c r="B8" s="108" t="s">
        <v>251</v>
      </c>
      <c r="C8" s="109">
        <v>920007.56</v>
      </c>
      <c r="D8" s="109">
        <v>44569.35</v>
      </c>
      <c r="E8" s="109">
        <v>1674578.01</v>
      </c>
      <c r="F8" s="109">
        <v>3142696.03</v>
      </c>
      <c r="G8" s="109">
        <v>1939961.87</v>
      </c>
      <c r="H8" s="109">
        <v>959147.36</v>
      </c>
      <c r="I8" s="109">
        <v>2847838.77</v>
      </c>
      <c r="J8" s="109">
        <v>1734144.58</v>
      </c>
      <c r="K8" s="109">
        <v>248382.36</v>
      </c>
      <c r="L8" s="109">
        <v>3736803.46</v>
      </c>
      <c r="M8" s="109">
        <v>17248129.35</v>
      </c>
      <c r="Q8"/>
    </row>
    <row r="9" spans="1:17" ht="25.5" customHeight="1">
      <c r="A9" s="107" t="s">
        <v>20</v>
      </c>
      <c r="B9" s="108" t="s">
        <v>252</v>
      </c>
      <c r="C9" s="109">
        <v>9853500.32</v>
      </c>
      <c r="D9" s="109">
        <v>12636234.95</v>
      </c>
      <c r="E9" s="109">
        <v>18629253.71</v>
      </c>
      <c r="F9" s="109">
        <v>5727410.05</v>
      </c>
      <c r="G9" s="109">
        <v>2946408.7</v>
      </c>
      <c r="H9" s="109">
        <v>6184620.6</v>
      </c>
      <c r="I9" s="109">
        <v>22548016.42</v>
      </c>
      <c r="J9" s="109">
        <v>1719816.52</v>
      </c>
      <c r="K9" s="109">
        <v>2097648.2</v>
      </c>
      <c r="L9" s="109">
        <v>17309786.61</v>
      </c>
      <c r="M9" s="109">
        <v>99652696.08</v>
      </c>
      <c r="Q9"/>
    </row>
    <row r="10" spans="1:17" ht="37.5" customHeight="1">
      <c r="A10" s="107" t="s">
        <v>21</v>
      </c>
      <c r="B10" s="108" t="s">
        <v>253</v>
      </c>
      <c r="C10" s="109">
        <v>2285148.74</v>
      </c>
      <c r="D10" s="109">
        <v>190768.7</v>
      </c>
      <c r="E10" s="109">
        <v>10448986.73</v>
      </c>
      <c r="F10" s="109">
        <v>3384991.66</v>
      </c>
      <c r="G10" s="109">
        <v>2318565.5</v>
      </c>
      <c r="H10" s="109">
        <v>3661054.37</v>
      </c>
      <c r="I10" s="109">
        <v>13952512.09</v>
      </c>
      <c r="J10" s="109">
        <v>3032468.32</v>
      </c>
      <c r="K10" s="109">
        <v>638365.83</v>
      </c>
      <c r="L10" s="109">
        <v>288610.96</v>
      </c>
      <c r="M10" s="109">
        <v>40201472.9</v>
      </c>
      <c r="Q10"/>
    </row>
    <row r="11" spans="1:17" ht="26.25" customHeight="1">
      <c r="A11" s="107" t="s">
        <v>23</v>
      </c>
      <c r="B11" s="108" t="s">
        <v>254</v>
      </c>
      <c r="C11" s="109">
        <v>0</v>
      </c>
      <c r="D11" s="109">
        <v>0</v>
      </c>
      <c r="E11" s="109">
        <v>0</v>
      </c>
      <c r="F11" s="109">
        <v>0</v>
      </c>
      <c r="G11" s="109">
        <v>0</v>
      </c>
      <c r="H11" s="109">
        <v>0</v>
      </c>
      <c r="I11" s="109">
        <v>0</v>
      </c>
      <c r="J11" s="109">
        <v>0</v>
      </c>
      <c r="K11" s="109">
        <v>0</v>
      </c>
      <c r="L11" s="109">
        <v>0</v>
      </c>
      <c r="M11" s="109">
        <v>0</v>
      </c>
      <c r="Q11"/>
    </row>
    <row r="12" spans="1:17" ht="58.5" customHeight="1">
      <c r="A12" s="107" t="s">
        <v>24</v>
      </c>
      <c r="B12" s="108" t="s">
        <v>255</v>
      </c>
      <c r="C12" s="109">
        <v>490755.91</v>
      </c>
      <c r="D12" s="109">
        <v>0</v>
      </c>
      <c r="E12" s="109">
        <v>0</v>
      </c>
      <c r="F12" s="109">
        <v>0</v>
      </c>
      <c r="G12" s="109">
        <v>0</v>
      </c>
      <c r="H12" s="109">
        <v>0</v>
      </c>
      <c r="I12" s="109">
        <v>852238.76</v>
      </c>
      <c r="J12" s="109">
        <v>0</v>
      </c>
      <c r="K12" s="109">
        <v>0</v>
      </c>
      <c r="L12" s="109">
        <v>0</v>
      </c>
      <c r="M12" s="109">
        <v>1342994.67</v>
      </c>
      <c r="Q12"/>
    </row>
    <row r="13" spans="1:17" ht="36.75" customHeight="1">
      <c r="A13" s="107" t="s">
        <v>25</v>
      </c>
      <c r="B13" s="108" t="s">
        <v>256</v>
      </c>
      <c r="C13" s="109">
        <v>0</v>
      </c>
      <c r="D13" s="109">
        <v>0</v>
      </c>
      <c r="E13" s="109">
        <v>0</v>
      </c>
      <c r="F13" s="109">
        <v>0</v>
      </c>
      <c r="G13" s="109">
        <v>0</v>
      </c>
      <c r="H13" s="109">
        <v>0</v>
      </c>
      <c r="I13" s="109">
        <v>0</v>
      </c>
      <c r="J13" s="109">
        <v>0</v>
      </c>
      <c r="K13" s="109">
        <v>0</v>
      </c>
      <c r="L13" s="109">
        <v>0</v>
      </c>
      <c r="M13" s="109">
        <v>0</v>
      </c>
      <c r="Q13"/>
    </row>
    <row r="14" spans="1:17" ht="37.5" customHeight="1">
      <c r="A14" s="107" t="s">
        <v>26</v>
      </c>
      <c r="B14" s="108" t="s">
        <v>257</v>
      </c>
      <c r="C14" s="109">
        <v>0</v>
      </c>
      <c r="D14" s="109">
        <v>0</v>
      </c>
      <c r="E14" s="109">
        <v>0</v>
      </c>
      <c r="F14" s="109">
        <v>0</v>
      </c>
      <c r="G14" s="109">
        <v>0</v>
      </c>
      <c r="H14" s="109">
        <v>0</v>
      </c>
      <c r="I14" s="109">
        <v>0</v>
      </c>
      <c r="J14" s="109">
        <v>0</v>
      </c>
      <c r="K14" s="109">
        <v>0</v>
      </c>
      <c r="L14" s="109">
        <v>0</v>
      </c>
      <c r="M14" s="109">
        <v>0</v>
      </c>
      <c r="Q14"/>
    </row>
    <row r="15" spans="1:17" ht="25.5" customHeight="1">
      <c r="A15" s="107" t="s">
        <v>37</v>
      </c>
      <c r="B15" s="108" t="s">
        <v>258</v>
      </c>
      <c r="C15" s="109">
        <v>0</v>
      </c>
      <c r="D15" s="109">
        <v>0</v>
      </c>
      <c r="E15" s="109">
        <v>0</v>
      </c>
      <c r="F15" s="109">
        <v>0</v>
      </c>
      <c r="G15" s="109">
        <v>0</v>
      </c>
      <c r="H15" s="109">
        <v>0</v>
      </c>
      <c r="I15" s="109">
        <v>0</v>
      </c>
      <c r="J15" s="109">
        <v>0</v>
      </c>
      <c r="K15" s="109">
        <v>45000</v>
      </c>
      <c r="L15" s="109">
        <v>0</v>
      </c>
      <c r="M15" s="109">
        <v>45000</v>
      </c>
      <c r="Q15"/>
    </row>
    <row r="16" spans="1:15" s="37" customFormat="1" ht="33.75" customHeight="1">
      <c r="A16" s="115" t="s">
        <v>18</v>
      </c>
      <c r="B16" s="116" t="s">
        <v>259</v>
      </c>
      <c r="C16" s="117">
        <v>0.04</v>
      </c>
      <c r="D16" s="117">
        <v>14194.17</v>
      </c>
      <c r="E16" s="117">
        <v>1306168.32</v>
      </c>
      <c r="F16" s="117">
        <v>47752.6</v>
      </c>
      <c r="G16" s="117">
        <v>8673.69</v>
      </c>
      <c r="H16" s="117">
        <v>14630.75</v>
      </c>
      <c r="I16" s="117">
        <v>40834.2</v>
      </c>
      <c r="J16" s="117">
        <v>2449.12</v>
      </c>
      <c r="K16" s="117">
        <v>2242.84</v>
      </c>
      <c r="L16" s="117">
        <v>542607.4</v>
      </c>
      <c r="M16" s="117">
        <v>1979553.13</v>
      </c>
      <c r="N16"/>
      <c r="O16"/>
    </row>
    <row r="17" spans="1:15" s="37" customFormat="1" ht="33.75" customHeight="1">
      <c r="A17" s="115" t="s">
        <v>22</v>
      </c>
      <c r="B17" s="116" t="s">
        <v>260</v>
      </c>
      <c r="C17" s="117">
        <v>4447783.82</v>
      </c>
      <c r="D17" s="117">
        <v>266063.64</v>
      </c>
      <c r="E17" s="117">
        <v>1076483.31</v>
      </c>
      <c r="F17" s="117">
        <v>40310485.9</v>
      </c>
      <c r="G17" s="117">
        <v>2684729.51</v>
      </c>
      <c r="H17" s="117">
        <v>5642212.56</v>
      </c>
      <c r="I17" s="117">
        <v>5214118.6</v>
      </c>
      <c r="J17" s="117">
        <v>497744.3</v>
      </c>
      <c r="K17" s="117">
        <v>82241.37</v>
      </c>
      <c r="L17" s="117">
        <v>537600.19</v>
      </c>
      <c r="M17" s="117">
        <v>60759463.2</v>
      </c>
      <c r="N17"/>
      <c r="O17"/>
    </row>
    <row r="18" spans="1:15" s="37" customFormat="1" ht="33.75" customHeight="1">
      <c r="A18" s="115" t="s">
        <v>27</v>
      </c>
      <c r="B18" s="116" t="s">
        <v>261</v>
      </c>
      <c r="C18" s="117">
        <v>18905.32</v>
      </c>
      <c r="D18" s="117">
        <v>0</v>
      </c>
      <c r="E18" s="117">
        <v>3994.95</v>
      </c>
      <c r="F18" s="117">
        <v>2.89</v>
      </c>
      <c r="G18" s="117">
        <v>168.76</v>
      </c>
      <c r="H18" s="117">
        <v>0</v>
      </c>
      <c r="I18" s="117">
        <v>8945</v>
      </c>
      <c r="J18" s="117">
        <v>1212.98</v>
      </c>
      <c r="K18" s="117">
        <v>0</v>
      </c>
      <c r="L18" s="117">
        <v>4311.31</v>
      </c>
      <c r="M18" s="117">
        <v>37541.21</v>
      </c>
      <c r="N18"/>
      <c r="O18"/>
    </row>
    <row r="19" spans="1:15" s="37" customFormat="1" ht="29.25" customHeight="1">
      <c r="A19" s="113" t="s">
        <v>28</v>
      </c>
      <c r="B19" s="114" t="s">
        <v>262</v>
      </c>
      <c r="C19" s="112">
        <v>23661143.03</v>
      </c>
      <c r="D19" s="112">
        <v>10285630.48</v>
      </c>
      <c r="E19" s="112">
        <v>42821047.98</v>
      </c>
      <c r="F19" s="112">
        <v>54321268.88</v>
      </c>
      <c r="G19" s="112">
        <v>12634213.07</v>
      </c>
      <c r="H19" s="112">
        <v>21594413.44</v>
      </c>
      <c r="I19" s="112">
        <v>50244077.19</v>
      </c>
      <c r="J19" s="112">
        <v>10699802.45</v>
      </c>
      <c r="K19" s="112">
        <v>3956000.3</v>
      </c>
      <c r="L19" s="112">
        <v>28630490.7</v>
      </c>
      <c r="M19" s="112">
        <v>258848087.52</v>
      </c>
      <c r="N19"/>
      <c r="O19"/>
    </row>
    <row r="20" spans="1:15" s="37" customFormat="1" ht="33.75" customHeight="1">
      <c r="A20" s="115" t="s">
        <v>17</v>
      </c>
      <c r="B20" s="116" t="s">
        <v>263</v>
      </c>
      <c r="C20" s="117">
        <v>16072576.59</v>
      </c>
      <c r="D20" s="117">
        <v>8984806.69</v>
      </c>
      <c r="E20" s="117">
        <v>35996922.04</v>
      </c>
      <c r="F20" s="117">
        <v>12039591.72</v>
      </c>
      <c r="G20" s="117">
        <v>9523064.08</v>
      </c>
      <c r="H20" s="117">
        <v>14621613.57</v>
      </c>
      <c r="I20" s="117">
        <v>40414270.52</v>
      </c>
      <c r="J20" s="117">
        <v>8632753.3</v>
      </c>
      <c r="K20" s="117">
        <v>3403206.86</v>
      </c>
      <c r="L20" s="117">
        <v>24608327.58</v>
      </c>
      <c r="M20" s="117">
        <v>174297132.95</v>
      </c>
      <c r="N20"/>
      <c r="O20"/>
    </row>
    <row r="21" spans="1:15" s="37" customFormat="1" ht="33.75" customHeight="1">
      <c r="A21" s="115" t="s">
        <v>18</v>
      </c>
      <c r="B21" s="116" t="s">
        <v>264</v>
      </c>
      <c r="C21" s="117">
        <v>1859168.61</v>
      </c>
      <c r="D21" s="117">
        <v>998311.92</v>
      </c>
      <c r="E21" s="117">
        <v>4687019.05</v>
      </c>
      <c r="F21" s="117">
        <v>1357909.45</v>
      </c>
      <c r="G21" s="117">
        <v>1058118.21</v>
      </c>
      <c r="H21" s="117">
        <v>1677701.66</v>
      </c>
      <c r="I21" s="117">
        <v>5501848.89</v>
      </c>
      <c r="J21" s="117">
        <v>959216.95</v>
      </c>
      <c r="K21" s="117">
        <v>378134.09</v>
      </c>
      <c r="L21" s="117">
        <v>2952929.8</v>
      </c>
      <c r="M21" s="117">
        <v>21430358.63</v>
      </c>
      <c r="N21"/>
      <c r="O21"/>
    </row>
    <row r="22" spans="1:15" s="37" customFormat="1" ht="33.75" customHeight="1">
      <c r="A22" s="115" t="s">
        <v>22</v>
      </c>
      <c r="B22" s="116" t="s">
        <v>265</v>
      </c>
      <c r="C22" s="117">
        <v>516611.37</v>
      </c>
      <c r="D22" s="117">
        <v>264154.78</v>
      </c>
      <c r="E22" s="117">
        <v>1218699.14</v>
      </c>
      <c r="F22" s="117">
        <v>394836.96</v>
      </c>
      <c r="G22" s="117">
        <v>218826.22</v>
      </c>
      <c r="H22" s="117">
        <v>451756.26</v>
      </c>
      <c r="I22" s="117">
        <v>1421475.12</v>
      </c>
      <c r="J22" s="117">
        <v>321678.26</v>
      </c>
      <c r="K22" s="117">
        <v>110068.77</v>
      </c>
      <c r="L22" s="117">
        <v>520185.18</v>
      </c>
      <c r="M22" s="117">
        <v>5438292.06</v>
      </c>
      <c r="N22"/>
      <c r="O22"/>
    </row>
    <row r="23" spans="1:15" s="37" customFormat="1" ht="33.75" customHeight="1">
      <c r="A23" s="115" t="s">
        <v>27</v>
      </c>
      <c r="B23" s="116" t="s">
        <v>266</v>
      </c>
      <c r="C23" s="117">
        <v>21350.38</v>
      </c>
      <c r="D23" s="117">
        <v>0</v>
      </c>
      <c r="E23" s="117">
        <v>135643.48</v>
      </c>
      <c r="F23" s="117">
        <v>375000</v>
      </c>
      <c r="G23" s="117">
        <v>0</v>
      </c>
      <c r="H23" s="117">
        <v>433817.42</v>
      </c>
      <c r="I23" s="117">
        <v>0</v>
      </c>
      <c r="J23" s="117">
        <v>0</v>
      </c>
      <c r="K23" s="117">
        <v>0</v>
      </c>
      <c r="L23" s="117">
        <v>0</v>
      </c>
      <c r="M23" s="117">
        <v>965811.28</v>
      </c>
      <c r="N23"/>
      <c r="O23"/>
    </row>
    <row r="24" spans="1:17" ht="57.75" customHeight="1">
      <c r="A24" s="107" t="s">
        <v>19</v>
      </c>
      <c r="B24" s="108" t="s">
        <v>267</v>
      </c>
      <c r="C24" s="109">
        <v>21350.38</v>
      </c>
      <c r="D24" s="109">
        <v>0</v>
      </c>
      <c r="E24" s="109">
        <v>135455.32</v>
      </c>
      <c r="F24" s="109">
        <v>375000</v>
      </c>
      <c r="G24" s="109">
        <v>0</v>
      </c>
      <c r="H24" s="109">
        <v>433817.42</v>
      </c>
      <c r="I24" s="109">
        <v>0</v>
      </c>
      <c r="J24" s="109">
        <v>0</v>
      </c>
      <c r="K24" s="109">
        <v>0</v>
      </c>
      <c r="L24" s="109">
        <v>0</v>
      </c>
      <c r="M24" s="109">
        <v>965623.12</v>
      </c>
      <c r="Q24"/>
    </row>
    <row r="25" spans="1:17" ht="26.25" customHeight="1">
      <c r="A25" s="107" t="s">
        <v>20</v>
      </c>
      <c r="B25" s="108" t="s">
        <v>268</v>
      </c>
      <c r="C25" s="109">
        <v>0</v>
      </c>
      <c r="D25" s="109">
        <v>0</v>
      </c>
      <c r="E25" s="109">
        <v>188.16</v>
      </c>
      <c r="F25" s="109">
        <v>0</v>
      </c>
      <c r="G25" s="109">
        <v>0</v>
      </c>
      <c r="H25" s="109">
        <v>0</v>
      </c>
      <c r="I25" s="109">
        <v>0</v>
      </c>
      <c r="J25" s="109">
        <v>0</v>
      </c>
      <c r="K25" s="109">
        <v>0</v>
      </c>
      <c r="L25" s="109">
        <v>0</v>
      </c>
      <c r="M25" s="109">
        <v>188.16</v>
      </c>
      <c r="Q25"/>
    </row>
    <row r="26" spans="1:15" s="37" customFormat="1" ht="33.75" customHeight="1">
      <c r="A26" s="115" t="s">
        <v>29</v>
      </c>
      <c r="B26" s="116" t="s">
        <v>269</v>
      </c>
      <c r="C26" s="117">
        <v>0</v>
      </c>
      <c r="D26" s="117">
        <v>0</v>
      </c>
      <c r="E26" s="117">
        <v>0</v>
      </c>
      <c r="F26" s="117">
        <v>0</v>
      </c>
      <c r="G26" s="117">
        <v>0</v>
      </c>
      <c r="H26" s="117">
        <v>0</v>
      </c>
      <c r="I26" s="117">
        <v>0</v>
      </c>
      <c r="J26" s="117">
        <v>0</v>
      </c>
      <c r="K26" s="117">
        <v>0</v>
      </c>
      <c r="L26" s="117">
        <v>0</v>
      </c>
      <c r="M26" s="117">
        <v>0</v>
      </c>
      <c r="N26"/>
      <c r="O26"/>
    </row>
    <row r="27" spans="1:15" s="37" customFormat="1" ht="33.75" customHeight="1">
      <c r="A27" s="115" t="s">
        <v>0</v>
      </c>
      <c r="B27" s="116" t="s">
        <v>270</v>
      </c>
      <c r="C27" s="117">
        <v>0</v>
      </c>
      <c r="D27" s="117">
        <v>0</v>
      </c>
      <c r="E27" s="117">
        <v>0</v>
      </c>
      <c r="F27" s="117">
        <v>0</v>
      </c>
      <c r="G27" s="117">
        <v>0</v>
      </c>
      <c r="H27" s="117">
        <v>0</v>
      </c>
      <c r="I27" s="117">
        <v>0</v>
      </c>
      <c r="J27" s="117">
        <v>0</v>
      </c>
      <c r="K27" s="117">
        <v>0</v>
      </c>
      <c r="L27" s="117">
        <v>0</v>
      </c>
      <c r="M27" s="117">
        <v>0</v>
      </c>
      <c r="N27"/>
      <c r="O27"/>
    </row>
    <row r="28" spans="1:15" s="37" customFormat="1" ht="33.75" customHeight="1">
      <c r="A28" s="115" t="s">
        <v>1</v>
      </c>
      <c r="B28" s="116" t="s">
        <v>271</v>
      </c>
      <c r="C28" s="117">
        <v>5057251.55</v>
      </c>
      <c r="D28" s="117">
        <v>38357.09</v>
      </c>
      <c r="E28" s="117">
        <v>511841.89</v>
      </c>
      <c r="F28" s="117">
        <v>39681484.2</v>
      </c>
      <c r="G28" s="117">
        <v>1545055.47</v>
      </c>
      <c r="H28" s="117">
        <v>4263418.4</v>
      </c>
      <c r="I28" s="117">
        <v>2407018.78</v>
      </c>
      <c r="J28" s="117">
        <v>501086.82</v>
      </c>
      <c r="K28" s="117">
        <v>27310.34</v>
      </c>
      <c r="L28" s="117">
        <v>71083.92</v>
      </c>
      <c r="M28" s="117">
        <v>54103908.46</v>
      </c>
      <c r="N28"/>
      <c r="O28"/>
    </row>
    <row r="29" spans="1:15" s="37" customFormat="1" ht="33.75" customHeight="1">
      <c r="A29" s="115" t="s">
        <v>2</v>
      </c>
      <c r="B29" s="116" t="s">
        <v>427</v>
      </c>
      <c r="C29" s="117">
        <v>134175.8</v>
      </c>
      <c r="D29" s="117">
        <v>0</v>
      </c>
      <c r="E29" s="117">
        <v>270922.38</v>
      </c>
      <c r="F29" s="117">
        <v>472446.55</v>
      </c>
      <c r="G29" s="117">
        <v>289149.09</v>
      </c>
      <c r="H29" s="117">
        <v>146106.13</v>
      </c>
      <c r="I29" s="117">
        <v>479708.3</v>
      </c>
      <c r="J29" s="117">
        <v>284945.88</v>
      </c>
      <c r="K29" s="117">
        <v>37280.24</v>
      </c>
      <c r="L29" s="117">
        <v>477964.22</v>
      </c>
      <c r="M29" s="117">
        <v>2592698.59</v>
      </c>
      <c r="N29"/>
      <c r="O29"/>
    </row>
    <row r="30" spans="1:15" s="37" customFormat="1" ht="33.75" customHeight="1">
      <c r="A30" s="115" t="s">
        <v>3</v>
      </c>
      <c r="B30" s="116" t="s">
        <v>272</v>
      </c>
      <c r="C30" s="117">
        <v>8.73</v>
      </c>
      <c r="D30" s="117">
        <v>0</v>
      </c>
      <c r="E30" s="117">
        <v>0</v>
      </c>
      <c r="F30" s="117">
        <v>0</v>
      </c>
      <c r="G30" s="117">
        <v>0</v>
      </c>
      <c r="H30" s="117">
        <v>0</v>
      </c>
      <c r="I30" s="117">
        <v>19755.58</v>
      </c>
      <c r="J30" s="117">
        <v>121.24</v>
      </c>
      <c r="K30" s="117">
        <v>0</v>
      </c>
      <c r="L30" s="117">
        <v>0</v>
      </c>
      <c r="M30" s="117">
        <v>19885.55</v>
      </c>
      <c r="N30"/>
      <c r="O30"/>
    </row>
    <row r="31" spans="1:15" s="37" customFormat="1" ht="29.25" customHeight="1">
      <c r="A31" s="113" t="s">
        <v>31</v>
      </c>
      <c r="B31" s="114" t="s">
        <v>273</v>
      </c>
      <c r="C31" s="112">
        <v>-5645041.32</v>
      </c>
      <c r="D31" s="112">
        <v>2866200.33</v>
      </c>
      <c r="E31" s="112">
        <v>-9681582.95</v>
      </c>
      <c r="F31" s="112">
        <v>-1707929.75</v>
      </c>
      <c r="G31" s="112">
        <v>-2735705.04</v>
      </c>
      <c r="H31" s="112">
        <v>-5132747.8</v>
      </c>
      <c r="I31" s="112">
        <v>-4779573.35</v>
      </c>
      <c r="J31" s="112">
        <v>-3711966.63</v>
      </c>
      <c r="K31" s="112">
        <v>-842119.7</v>
      </c>
      <c r="L31" s="112">
        <v>-6210770.77</v>
      </c>
      <c r="M31" s="112">
        <v>-37581236.98</v>
      </c>
      <c r="N31"/>
      <c r="O31"/>
    </row>
    <row r="32" spans="1:15" s="37" customFormat="1" ht="29.25" customHeight="1">
      <c r="A32" s="113" t="s">
        <v>32</v>
      </c>
      <c r="B32" s="114" t="s">
        <v>274</v>
      </c>
      <c r="C32" s="112">
        <v>-3149499663.32</v>
      </c>
      <c r="D32" s="112">
        <v>-1718438295.8</v>
      </c>
      <c r="E32" s="112">
        <v>-8069581284.48</v>
      </c>
      <c r="F32" s="112">
        <v>-2372541287.26</v>
      </c>
      <c r="G32" s="112">
        <v>-1957700528.48</v>
      </c>
      <c r="H32" s="112">
        <v>-2812382331.52</v>
      </c>
      <c r="I32" s="112">
        <v>-9640143685.78</v>
      </c>
      <c r="J32" s="112">
        <v>-1702168027.61</v>
      </c>
      <c r="K32" s="112">
        <v>-659594003.34</v>
      </c>
      <c r="L32" s="112">
        <v>-5767981212.32</v>
      </c>
      <c r="M32" s="112">
        <v>-37850030319.91</v>
      </c>
      <c r="N32"/>
      <c r="O32"/>
    </row>
    <row r="33" spans="1:15" s="37" customFormat="1" ht="33.75" customHeight="1">
      <c r="A33" s="115" t="s">
        <v>17</v>
      </c>
      <c r="B33" s="116" t="s">
        <v>275</v>
      </c>
      <c r="C33" s="117">
        <v>-138589331.87</v>
      </c>
      <c r="D33" s="117">
        <v>39650047.91</v>
      </c>
      <c r="E33" s="117">
        <v>19611250.97</v>
      </c>
      <c r="F33" s="117">
        <v>-61057698.84</v>
      </c>
      <c r="G33" s="117">
        <v>-50790693.26</v>
      </c>
      <c r="H33" s="117">
        <v>88261358.16</v>
      </c>
      <c r="I33" s="117">
        <v>329759230.34</v>
      </c>
      <c r="J33" s="117">
        <v>-76718068.98</v>
      </c>
      <c r="K33" s="117">
        <v>876438.4</v>
      </c>
      <c r="L33" s="117">
        <v>-16367757.32</v>
      </c>
      <c r="M33" s="117">
        <v>134634775.51</v>
      </c>
      <c r="N33"/>
      <c r="O33"/>
    </row>
    <row r="34" spans="1:15" s="37" customFormat="1" ht="33.75" customHeight="1">
      <c r="A34" s="115" t="s">
        <v>18</v>
      </c>
      <c r="B34" s="116" t="s">
        <v>276</v>
      </c>
      <c r="C34" s="117">
        <v>-3010910331.45</v>
      </c>
      <c r="D34" s="117">
        <v>-1758088343.71</v>
      </c>
      <c r="E34" s="117">
        <v>-8089192535.45</v>
      </c>
      <c r="F34" s="117">
        <v>-2311483588.42</v>
      </c>
      <c r="G34" s="117">
        <v>-1906909835.22</v>
      </c>
      <c r="H34" s="117">
        <v>-2900643689.68</v>
      </c>
      <c r="I34" s="117">
        <v>-9969902916.12</v>
      </c>
      <c r="J34" s="117">
        <v>-1625449958.63</v>
      </c>
      <c r="K34" s="117">
        <v>-660470441.74</v>
      </c>
      <c r="L34" s="117">
        <v>-5751613455</v>
      </c>
      <c r="M34" s="117">
        <v>-37984665095.42</v>
      </c>
      <c r="N34"/>
      <c r="O34"/>
    </row>
    <row r="35" spans="1:15" s="37" customFormat="1" ht="29.25" customHeight="1">
      <c r="A35" s="113" t="s">
        <v>33</v>
      </c>
      <c r="B35" s="114" t="s">
        <v>277</v>
      </c>
      <c r="C35" s="112">
        <v>-3155144704.64</v>
      </c>
      <c r="D35" s="112">
        <v>-1715572095.47</v>
      </c>
      <c r="E35" s="112">
        <v>-8079262867.43</v>
      </c>
      <c r="F35" s="112">
        <v>-2374249217.01</v>
      </c>
      <c r="G35" s="112">
        <v>-1960436233.52</v>
      </c>
      <c r="H35" s="112">
        <v>-2817515079.32</v>
      </c>
      <c r="I35" s="112">
        <v>-9644923259.13</v>
      </c>
      <c r="J35" s="112">
        <v>-1705879994.24</v>
      </c>
      <c r="K35" s="112">
        <v>-660436123.04</v>
      </c>
      <c r="L35" s="112">
        <v>-5774191983.09</v>
      </c>
      <c r="M35" s="112">
        <v>-37887611556.89</v>
      </c>
      <c r="N35"/>
      <c r="O35"/>
    </row>
    <row r="36" spans="1:15" s="37" customFormat="1" ht="29.25" customHeight="1">
      <c r="A36" s="113" t="s">
        <v>38</v>
      </c>
      <c r="B36" s="114" t="s">
        <v>428</v>
      </c>
      <c r="C36" s="112">
        <v>0</v>
      </c>
      <c r="D36" s="112">
        <v>0</v>
      </c>
      <c r="E36" s="112">
        <v>0</v>
      </c>
      <c r="F36" s="112">
        <v>0</v>
      </c>
      <c r="G36" s="112">
        <v>0</v>
      </c>
      <c r="H36" s="112">
        <v>0</v>
      </c>
      <c r="I36" s="112">
        <v>0</v>
      </c>
      <c r="J36" s="112">
        <v>0</v>
      </c>
      <c r="K36" s="112">
        <v>0</v>
      </c>
      <c r="L36" s="112">
        <v>0</v>
      </c>
      <c r="M36" s="112">
        <v>0</v>
      </c>
      <c r="N36"/>
      <c r="O36"/>
    </row>
    <row r="37" spans="1:15" s="37" customFormat="1" ht="29.25" customHeight="1">
      <c r="A37" s="113" t="s">
        <v>39</v>
      </c>
      <c r="B37" s="114" t="s">
        <v>278</v>
      </c>
      <c r="C37" s="112">
        <v>-3155144704.64</v>
      </c>
      <c r="D37" s="112">
        <v>-1715572095.47</v>
      </c>
      <c r="E37" s="112">
        <v>-8079262867.43</v>
      </c>
      <c r="F37" s="112">
        <v>-2374249217.01</v>
      </c>
      <c r="G37" s="112">
        <v>-1960436233.52</v>
      </c>
      <c r="H37" s="112">
        <v>-2817515079.32</v>
      </c>
      <c r="I37" s="112">
        <v>-9644923259.13</v>
      </c>
      <c r="J37" s="112">
        <v>-1705879994.24</v>
      </c>
      <c r="K37" s="112">
        <v>-660436123.04</v>
      </c>
      <c r="L37" s="112">
        <v>-5774191983.09</v>
      </c>
      <c r="M37" s="112">
        <v>-37887611556.89</v>
      </c>
      <c r="N37"/>
      <c r="O37"/>
    </row>
    <row r="38" spans="1:16" ht="12.75">
      <c r="A38" s="38"/>
      <c r="B38" s="38"/>
      <c r="C38" s="38"/>
      <c r="D38" s="38"/>
      <c r="E38" s="38"/>
      <c r="F38" s="38"/>
      <c r="G38" s="38"/>
      <c r="H38" s="38"/>
      <c r="I38" s="38"/>
      <c r="J38" s="38"/>
      <c r="K38" s="38"/>
      <c r="L38" s="38"/>
      <c r="M38" s="38"/>
      <c r="N38" s="38"/>
      <c r="O38" s="38"/>
      <c r="P38" s="10"/>
    </row>
    <row r="39" spans="1:16" ht="12.75">
      <c r="A39" s="42" t="s">
        <v>52</v>
      </c>
      <c r="B39" s="38"/>
      <c r="C39" s="38"/>
      <c r="D39" s="38"/>
      <c r="E39" s="38"/>
      <c r="F39" s="38"/>
      <c r="G39" s="38"/>
      <c r="H39" s="38"/>
      <c r="I39" s="38"/>
      <c r="J39" s="38"/>
      <c r="K39" s="38"/>
      <c r="L39" s="38"/>
      <c r="M39" s="38"/>
      <c r="N39" s="38"/>
      <c r="O39" s="38"/>
      <c r="P39" s="10"/>
    </row>
    <row r="40" spans="1:15" ht="12.75">
      <c r="A40" s="38"/>
      <c r="B40" s="38"/>
      <c r="C40" s="38"/>
      <c r="D40" s="38"/>
      <c r="E40" s="38"/>
      <c r="F40" s="38"/>
      <c r="G40" s="38"/>
      <c r="H40" s="38"/>
      <c r="I40" s="38"/>
      <c r="J40" s="38"/>
      <c r="K40" s="38"/>
      <c r="L40" s="38"/>
      <c r="M40" s="38"/>
      <c r="N40" s="38"/>
      <c r="O40" s="38"/>
    </row>
    <row r="41" spans="1:15" ht="12.75">
      <c r="A41" s="37"/>
      <c r="B41" s="37"/>
      <c r="C41" s="37"/>
      <c r="D41" s="37"/>
      <c r="E41" s="37"/>
      <c r="F41" s="37"/>
      <c r="G41" s="37"/>
      <c r="H41" s="37"/>
      <c r="I41" s="37"/>
      <c r="J41" s="37"/>
      <c r="K41" s="37"/>
      <c r="L41" s="37"/>
      <c r="M41" s="37"/>
      <c r="N41" s="37"/>
      <c r="O41" s="37"/>
    </row>
  </sheetData>
  <sheetProtection/>
  <mergeCells count="1">
    <mergeCell ref="A5:B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Arkusz20"/>
  <dimension ref="A1:C94"/>
  <sheetViews>
    <sheetView showGridLines="0" zoomScalePageLayoutView="0" workbookViewId="0" topLeftCell="A1">
      <selection activeCell="A1" sqref="A1"/>
    </sheetView>
  </sheetViews>
  <sheetFormatPr defaultColWidth="9.140625" defaultRowHeight="12.75"/>
  <cols>
    <col min="1" max="1" width="11.7109375" style="37" customWidth="1"/>
    <col min="2" max="2" width="54.00390625" style="37" customWidth="1"/>
    <col min="3" max="3" width="16.28125" style="37" customWidth="1"/>
    <col min="4" max="16384" width="9.140625" style="37" customWidth="1"/>
  </cols>
  <sheetData>
    <row r="1" spans="1:3" ht="15">
      <c r="A1" s="141" t="s">
        <v>40</v>
      </c>
      <c r="B1" s="118"/>
      <c r="C1" s="118"/>
    </row>
    <row r="2" spans="1:3" ht="15">
      <c r="A2" s="142" t="s">
        <v>41</v>
      </c>
      <c r="B2" s="118"/>
      <c r="C2" s="118"/>
    </row>
    <row r="3" spans="1:3" ht="15.75" thickBot="1">
      <c r="A3" s="39" t="s">
        <v>475</v>
      </c>
      <c r="B3" s="118"/>
      <c r="C3" s="118"/>
    </row>
    <row r="4" spans="1:3" ht="27.75" customHeight="1" thickBot="1">
      <c r="A4" s="259" t="s">
        <v>333</v>
      </c>
      <c r="B4" s="260"/>
      <c r="C4" s="128" t="s">
        <v>58</v>
      </c>
    </row>
    <row r="5" spans="1:3" ht="30">
      <c r="A5" s="113" t="s">
        <v>334</v>
      </c>
      <c r="B5" s="114" t="s">
        <v>335</v>
      </c>
      <c r="C5" s="112">
        <v>3069207916.56</v>
      </c>
    </row>
    <row r="6" spans="1:3" ht="25.5">
      <c r="A6" s="119" t="s">
        <v>42</v>
      </c>
      <c r="B6" s="120" t="s">
        <v>336</v>
      </c>
      <c r="C6" s="121">
        <v>2019052476.8</v>
      </c>
    </row>
    <row r="7" spans="1:3" ht="25.5">
      <c r="A7" s="115" t="s">
        <v>17</v>
      </c>
      <c r="B7" s="116" t="s">
        <v>337</v>
      </c>
      <c r="C7" s="117">
        <v>279774264.83</v>
      </c>
    </row>
    <row r="8" spans="1:3" ht="25.5">
      <c r="A8" s="115" t="s">
        <v>18</v>
      </c>
      <c r="B8" s="116" t="s">
        <v>338</v>
      </c>
      <c r="C8" s="117">
        <v>5369106.43</v>
      </c>
    </row>
    <row r="9" spans="1:3" ht="25.5">
      <c r="A9" s="115" t="s">
        <v>22</v>
      </c>
      <c r="B9" s="116" t="s">
        <v>339</v>
      </c>
      <c r="C9" s="117">
        <v>375888.08</v>
      </c>
    </row>
    <row r="10" spans="1:3" ht="25.5">
      <c r="A10" s="107" t="s">
        <v>19</v>
      </c>
      <c r="B10" s="108" t="s">
        <v>340</v>
      </c>
      <c r="C10" s="109">
        <v>185255.95</v>
      </c>
    </row>
    <row r="11" spans="1:3" ht="25.5">
      <c r="A11" s="107" t="s">
        <v>20</v>
      </c>
      <c r="B11" s="108" t="s">
        <v>341</v>
      </c>
      <c r="C11" s="109">
        <v>190632.13</v>
      </c>
    </row>
    <row r="12" spans="1:3" ht="25.5">
      <c r="A12" s="115" t="s">
        <v>27</v>
      </c>
      <c r="B12" s="116" t="s">
        <v>342</v>
      </c>
      <c r="C12" s="117">
        <v>1550354993.39</v>
      </c>
    </row>
    <row r="13" spans="1:3" ht="25.5">
      <c r="A13" s="107" t="s">
        <v>19</v>
      </c>
      <c r="B13" s="108" t="s">
        <v>343</v>
      </c>
      <c r="C13" s="109">
        <v>0</v>
      </c>
    </row>
    <row r="14" spans="1:3" ht="25.5">
      <c r="A14" s="107" t="s">
        <v>20</v>
      </c>
      <c r="B14" s="108" t="s">
        <v>344</v>
      </c>
      <c r="C14" s="109">
        <v>0</v>
      </c>
    </row>
    <row r="15" spans="1:3" ht="25.5">
      <c r="A15" s="107" t="s">
        <v>21</v>
      </c>
      <c r="B15" s="108" t="s">
        <v>345</v>
      </c>
      <c r="C15" s="109">
        <v>1550354993.39</v>
      </c>
    </row>
    <row r="16" spans="1:3" ht="38.25">
      <c r="A16" s="107" t="s">
        <v>44</v>
      </c>
      <c r="B16" s="108" t="s">
        <v>430</v>
      </c>
      <c r="C16" s="109">
        <v>26705080</v>
      </c>
    </row>
    <row r="17" spans="1:3" ht="25.5">
      <c r="A17" s="107" t="s">
        <v>23</v>
      </c>
      <c r="B17" s="108" t="s">
        <v>346</v>
      </c>
      <c r="C17" s="109">
        <v>0</v>
      </c>
    </row>
    <row r="18" spans="1:3" ht="25.5">
      <c r="A18" s="115" t="s">
        <v>29</v>
      </c>
      <c r="B18" s="116" t="s">
        <v>347</v>
      </c>
      <c r="C18" s="117">
        <v>183178224.07</v>
      </c>
    </row>
    <row r="19" spans="1:3" ht="25.5">
      <c r="A19" s="119" t="s">
        <v>43</v>
      </c>
      <c r="B19" s="120" t="s">
        <v>348</v>
      </c>
      <c r="C19" s="121">
        <v>1050155439.76</v>
      </c>
    </row>
    <row r="20" spans="1:3" ht="25.5">
      <c r="A20" s="115" t="s">
        <v>17</v>
      </c>
      <c r="B20" s="116" t="s">
        <v>349</v>
      </c>
      <c r="C20" s="117">
        <v>8091</v>
      </c>
    </row>
    <row r="21" spans="1:3" ht="25.5">
      <c r="A21" s="115" t="s">
        <v>18</v>
      </c>
      <c r="B21" s="116" t="s">
        <v>350</v>
      </c>
      <c r="C21" s="117">
        <v>156952306.66</v>
      </c>
    </row>
    <row r="22" spans="1:3" ht="25.5">
      <c r="A22" s="107" t="s">
        <v>19</v>
      </c>
      <c r="B22" s="108" t="s">
        <v>351</v>
      </c>
      <c r="C22" s="109">
        <v>151789070.78</v>
      </c>
    </row>
    <row r="23" spans="1:3" ht="25.5">
      <c r="A23" s="107" t="s">
        <v>352</v>
      </c>
      <c r="B23" s="108" t="s">
        <v>353</v>
      </c>
      <c r="C23" s="109">
        <v>151783069.55</v>
      </c>
    </row>
    <row r="24" spans="1:3" ht="25.5">
      <c r="A24" s="107" t="s">
        <v>354</v>
      </c>
      <c r="B24" s="108" t="s">
        <v>355</v>
      </c>
      <c r="C24" s="109">
        <v>33073254.81</v>
      </c>
    </row>
    <row r="25" spans="1:3" ht="25.5">
      <c r="A25" s="107" t="s">
        <v>44</v>
      </c>
      <c r="B25" s="108" t="s">
        <v>356</v>
      </c>
      <c r="C25" s="109">
        <v>33073254.81</v>
      </c>
    </row>
    <row r="26" spans="1:3" ht="25.5">
      <c r="A26" s="107" t="s">
        <v>44</v>
      </c>
      <c r="B26" s="108" t="s">
        <v>357</v>
      </c>
      <c r="C26" s="109">
        <v>0</v>
      </c>
    </row>
    <row r="27" spans="1:3" ht="25.5">
      <c r="A27" s="107" t="s">
        <v>44</v>
      </c>
      <c r="B27" s="108" t="s">
        <v>358</v>
      </c>
      <c r="C27" s="109">
        <v>0</v>
      </c>
    </row>
    <row r="28" spans="1:3" ht="25.5">
      <c r="A28" s="107" t="s">
        <v>44</v>
      </c>
      <c r="B28" s="108" t="s">
        <v>359</v>
      </c>
      <c r="C28" s="109">
        <v>0</v>
      </c>
    </row>
    <row r="29" spans="1:3" ht="25.5">
      <c r="A29" s="107" t="s">
        <v>360</v>
      </c>
      <c r="B29" s="108" t="s">
        <v>361</v>
      </c>
      <c r="C29" s="109">
        <v>0</v>
      </c>
    </row>
    <row r="30" spans="1:3" ht="25.5">
      <c r="A30" s="107" t="s">
        <v>362</v>
      </c>
      <c r="B30" s="108" t="s">
        <v>363</v>
      </c>
      <c r="C30" s="109">
        <v>117800426.68</v>
      </c>
    </row>
    <row r="31" spans="1:3" ht="25.5">
      <c r="A31" s="107" t="s">
        <v>364</v>
      </c>
      <c r="B31" s="108" t="s">
        <v>365</v>
      </c>
      <c r="C31" s="109">
        <v>0</v>
      </c>
    </row>
    <row r="32" spans="1:3" ht="25.5">
      <c r="A32" s="107" t="s">
        <v>366</v>
      </c>
      <c r="B32" s="108" t="s">
        <v>367</v>
      </c>
      <c r="C32" s="109">
        <v>78231.92</v>
      </c>
    </row>
    <row r="33" spans="1:3" ht="25.5">
      <c r="A33" s="107" t="s">
        <v>368</v>
      </c>
      <c r="B33" s="108" t="s">
        <v>369</v>
      </c>
      <c r="C33" s="109">
        <v>831156.14</v>
      </c>
    </row>
    <row r="34" spans="1:3" ht="25.5">
      <c r="A34" s="107" t="s">
        <v>44</v>
      </c>
      <c r="B34" s="108" t="s">
        <v>356</v>
      </c>
      <c r="C34" s="109">
        <v>830958.88</v>
      </c>
    </row>
    <row r="35" spans="1:3" ht="25.5">
      <c r="A35" s="107" t="s">
        <v>44</v>
      </c>
      <c r="B35" s="108" t="s">
        <v>357</v>
      </c>
      <c r="C35" s="109">
        <v>197.26</v>
      </c>
    </row>
    <row r="36" spans="1:3" ht="25.5">
      <c r="A36" s="107" t="s">
        <v>44</v>
      </c>
      <c r="B36" s="108" t="s">
        <v>358</v>
      </c>
      <c r="C36" s="109">
        <v>0</v>
      </c>
    </row>
    <row r="37" spans="1:3" ht="38.25">
      <c r="A37" s="107" t="s">
        <v>370</v>
      </c>
      <c r="B37" s="108" t="s">
        <v>371</v>
      </c>
      <c r="C37" s="109">
        <v>0</v>
      </c>
    </row>
    <row r="38" spans="1:3" ht="38.25">
      <c r="A38" s="107" t="s">
        <v>372</v>
      </c>
      <c r="B38" s="108" t="s">
        <v>373</v>
      </c>
      <c r="C38" s="109">
        <v>1992.43</v>
      </c>
    </row>
    <row r="39" spans="1:3" ht="51">
      <c r="A39" s="107" t="s">
        <v>20</v>
      </c>
      <c r="B39" s="108" t="s">
        <v>435</v>
      </c>
      <c r="C39" s="109">
        <v>4291460.43</v>
      </c>
    </row>
    <row r="40" spans="1:3" ht="25.5">
      <c r="A40" s="107" t="s">
        <v>21</v>
      </c>
      <c r="B40" s="108" t="s">
        <v>374</v>
      </c>
      <c r="C40" s="109">
        <v>0</v>
      </c>
    </row>
    <row r="41" spans="1:3" ht="25.5">
      <c r="A41" s="107" t="s">
        <v>23</v>
      </c>
      <c r="B41" s="108" t="s">
        <v>375</v>
      </c>
      <c r="C41" s="109">
        <v>871775.45</v>
      </c>
    </row>
    <row r="42" spans="1:3" ht="25.5">
      <c r="A42" s="115" t="s">
        <v>22</v>
      </c>
      <c r="B42" s="116" t="s">
        <v>376</v>
      </c>
      <c r="C42" s="117">
        <v>884307213.09</v>
      </c>
    </row>
    <row r="43" spans="1:3" ht="25.5">
      <c r="A43" s="107" t="s">
        <v>19</v>
      </c>
      <c r="B43" s="108" t="s">
        <v>377</v>
      </c>
      <c r="C43" s="109">
        <v>425563749</v>
      </c>
    </row>
    <row r="44" spans="1:3" ht="38.25">
      <c r="A44" s="107" t="s">
        <v>44</v>
      </c>
      <c r="B44" s="108" t="s">
        <v>430</v>
      </c>
      <c r="C44" s="109">
        <v>0</v>
      </c>
    </row>
    <row r="45" spans="1:3" ht="25.5">
      <c r="A45" s="107" t="s">
        <v>20</v>
      </c>
      <c r="B45" s="108" t="s">
        <v>378</v>
      </c>
      <c r="C45" s="109">
        <v>458743464.09</v>
      </c>
    </row>
    <row r="46" spans="1:3" ht="25.5">
      <c r="A46" s="107" t="s">
        <v>21</v>
      </c>
      <c r="B46" s="108" t="s">
        <v>379</v>
      </c>
      <c r="C46" s="109">
        <v>0</v>
      </c>
    </row>
    <row r="47" spans="1:3" ht="25.5">
      <c r="A47" s="115" t="s">
        <v>27</v>
      </c>
      <c r="B47" s="116" t="s">
        <v>380</v>
      </c>
      <c r="C47" s="117">
        <v>8887829.01</v>
      </c>
    </row>
    <row r="48" spans="1:3" ht="25.5">
      <c r="A48" s="119" t="s">
        <v>113</v>
      </c>
      <c r="B48" s="120" t="s">
        <v>443</v>
      </c>
      <c r="C48" s="121">
        <v>0</v>
      </c>
    </row>
    <row r="49" spans="1:3" ht="25.5">
      <c r="A49" s="119" t="s">
        <v>114</v>
      </c>
      <c r="B49" s="120" t="s">
        <v>384</v>
      </c>
      <c r="C49" s="121">
        <v>0</v>
      </c>
    </row>
    <row r="50" spans="1:3" ht="30">
      <c r="A50" s="113" t="s">
        <v>381</v>
      </c>
      <c r="B50" s="114" t="s">
        <v>436</v>
      </c>
      <c r="C50" s="112">
        <v>3069207916.56</v>
      </c>
    </row>
    <row r="51" spans="1:3" ht="25.5">
      <c r="A51" s="119" t="s">
        <v>42</v>
      </c>
      <c r="B51" s="120" t="s">
        <v>382</v>
      </c>
      <c r="C51" s="121">
        <v>2615379034.27</v>
      </c>
    </row>
    <row r="52" spans="1:3" ht="25.5">
      <c r="A52" s="115" t="s">
        <v>17</v>
      </c>
      <c r="B52" s="116" t="s">
        <v>383</v>
      </c>
      <c r="C52" s="117">
        <v>859733680</v>
      </c>
    </row>
    <row r="53" spans="1:3" ht="25.5">
      <c r="A53" s="115" t="s">
        <v>18</v>
      </c>
      <c r="B53" s="116" t="s">
        <v>385</v>
      </c>
      <c r="C53" s="117">
        <v>831119309.74</v>
      </c>
    </row>
    <row r="54" spans="1:3" ht="38.25">
      <c r="A54" s="107" t="s">
        <v>19</v>
      </c>
      <c r="B54" s="108" t="s">
        <v>444</v>
      </c>
      <c r="C54" s="109">
        <v>511711051.21</v>
      </c>
    </row>
    <row r="55" spans="1:3" ht="25.5">
      <c r="A55" s="115" t="s">
        <v>22</v>
      </c>
      <c r="B55" s="116" t="s">
        <v>386</v>
      </c>
      <c r="C55" s="117">
        <v>14009452.34</v>
      </c>
    </row>
    <row r="56" spans="1:3" ht="25.5">
      <c r="A56" s="107" t="s">
        <v>19</v>
      </c>
      <c r="B56" s="108" t="s">
        <v>445</v>
      </c>
      <c r="C56" s="109">
        <v>10979537.59</v>
      </c>
    </row>
    <row r="57" spans="1:3" ht="25.5">
      <c r="A57" s="115" t="s">
        <v>27</v>
      </c>
      <c r="B57" s="116" t="s">
        <v>387</v>
      </c>
      <c r="C57" s="117">
        <v>218790102.44</v>
      </c>
    </row>
    <row r="58" spans="1:3" ht="25.5">
      <c r="A58" s="107" t="s">
        <v>19</v>
      </c>
      <c r="B58" s="108" t="s">
        <v>446</v>
      </c>
      <c r="C58" s="109">
        <v>218790102.44</v>
      </c>
    </row>
    <row r="59" spans="1:3" ht="25.5">
      <c r="A59" s="107" t="s">
        <v>20</v>
      </c>
      <c r="B59" s="108" t="s">
        <v>447</v>
      </c>
      <c r="C59" s="109">
        <v>0</v>
      </c>
    </row>
    <row r="60" spans="1:3" ht="25.5">
      <c r="A60" s="115" t="s">
        <v>29</v>
      </c>
      <c r="B60" s="116" t="s">
        <v>388</v>
      </c>
      <c r="C60" s="117">
        <v>495148601.41</v>
      </c>
    </row>
    <row r="61" spans="1:3" ht="25.5">
      <c r="A61" s="115" t="s">
        <v>0</v>
      </c>
      <c r="B61" s="116" t="s">
        <v>389</v>
      </c>
      <c r="C61" s="117">
        <v>196577888.34</v>
      </c>
    </row>
    <row r="62" spans="1:3" ht="25.5">
      <c r="A62" s="115" t="s">
        <v>1</v>
      </c>
      <c r="B62" s="116" t="s">
        <v>390</v>
      </c>
      <c r="C62" s="117">
        <v>0</v>
      </c>
    </row>
    <row r="63" spans="1:3" ht="25.5">
      <c r="A63" s="119" t="s">
        <v>43</v>
      </c>
      <c r="B63" s="120" t="s">
        <v>391</v>
      </c>
      <c r="C63" s="121">
        <v>453828882.29</v>
      </c>
    </row>
    <row r="64" spans="1:3" ht="25.5">
      <c r="A64" s="115" t="s">
        <v>17</v>
      </c>
      <c r="B64" s="116" t="s">
        <v>392</v>
      </c>
      <c r="C64" s="117">
        <v>161685535.88</v>
      </c>
    </row>
    <row r="65" spans="1:3" ht="25.5">
      <c r="A65" s="115" t="s">
        <v>18</v>
      </c>
      <c r="B65" s="116" t="s">
        <v>393</v>
      </c>
      <c r="C65" s="117">
        <v>164565470.59</v>
      </c>
    </row>
    <row r="66" spans="1:3" ht="25.5">
      <c r="A66" s="107" t="s">
        <v>19</v>
      </c>
      <c r="B66" s="108" t="s">
        <v>394</v>
      </c>
      <c r="C66" s="109">
        <v>2015882.47</v>
      </c>
    </row>
    <row r="67" spans="1:3" ht="25.5">
      <c r="A67" s="107" t="s">
        <v>20</v>
      </c>
      <c r="B67" s="108" t="s">
        <v>395</v>
      </c>
      <c r="C67" s="109">
        <v>162549588.12</v>
      </c>
    </row>
    <row r="68" spans="1:3" ht="25.5">
      <c r="A68" s="115" t="s">
        <v>22</v>
      </c>
      <c r="B68" s="116" t="s">
        <v>396</v>
      </c>
      <c r="C68" s="117">
        <v>59846240.48</v>
      </c>
    </row>
    <row r="69" spans="1:3" ht="25.5">
      <c r="A69" s="107" t="s">
        <v>19</v>
      </c>
      <c r="B69" s="108" t="s">
        <v>397</v>
      </c>
      <c r="C69" s="109">
        <v>4538408.19</v>
      </c>
    </row>
    <row r="70" spans="1:3" ht="25.5">
      <c r="A70" s="107" t="s">
        <v>352</v>
      </c>
      <c r="B70" s="108" t="s">
        <v>398</v>
      </c>
      <c r="C70" s="109">
        <v>1244556.44</v>
      </c>
    </row>
    <row r="71" spans="1:3" ht="25.5">
      <c r="A71" s="107" t="s">
        <v>354</v>
      </c>
      <c r="B71" s="108" t="s">
        <v>399</v>
      </c>
      <c r="C71" s="109">
        <v>1029175</v>
      </c>
    </row>
    <row r="72" spans="1:3" ht="25.5">
      <c r="A72" s="107" t="s">
        <v>44</v>
      </c>
      <c r="B72" s="108" t="s">
        <v>425</v>
      </c>
      <c r="C72" s="109">
        <v>0</v>
      </c>
    </row>
    <row r="73" spans="1:3" ht="25.5">
      <c r="A73" s="107" t="s">
        <v>44</v>
      </c>
      <c r="B73" s="108" t="s">
        <v>400</v>
      </c>
      <c r="C73" s="109">
        <v>14782</v>
      </c>
    </row>
    <row r="74" spans="1:3" ht="25.5">
      <c r="A74" s="107" t="s">
        <v>44</v>
      </c>
      <c r="B74" s="108" t="s">
        <v>401</v>
      </c>
      <c r="C74" s="109">
        <v>1014393</v>
      </c>
    </row>
    <row r="75" spans="1:3" ht="25.5">
      <c r="A75" s="107" t="s">
        <v>44</v>
      </c>
      <c r="B75" s="108" t="s">
        <v>402</v>
      </c>
      <c r="C75" s="109">
        <v>0</v>
      </c>
    </row>
    <row r="76" spans="1:3" ht="25.5">
      <c r="A76" s="107" t="s">
        <v>362</v>
      </c>
      <c r="B76" s="108" t="s">
        <v>437</v>
      </c>
      <c r="C76" s="109">
        <v>0</v>
      </c>
    </row>
    <row r="77" spans="1:3" ht="25.5">
      <c r="A77" s="107" t="s">
        <v>360</v>
      </c>
      <c r="B77" s="108" t="s">
        <v>403</v>
      </c>
      <c r="C77" s="109">
        <v>758.76</v>
      </c>
    </row>
    <row r="78" spans="1:3" ht="25.5">
      <c r="A78" s="107" t="s">
        <v>364</v>
      </c>
      <c r="B78" s="108" t="s">
        <v>367</v>
      </c>
      <c r="C78" s="109">
        <v>202122.68</v>
      </c>
    </row>
    <row r="79" spans="1:3" ht="25.5">
      <c r="A79" s="107" t="s">
        <v>368</v>
      </c>
      <c r="B79" s="108" t="s">
        <v>404</v>
      </c>
      <c r="C79" s="109">
        <v>12500</v>
      </c>
    </row>
    <row r="80" spans="1:3" ht="25.5">
      <c r="A80" s="107" t="s">
        <v>44</v>
      </c>
      <c r="B80" s="108" t="s">
        <v>400</v>
      </c>
      <c r="C80" s="109">
        <v>12500</v>
      </c>
    </row>
    <row r="81" spans="1:3" ht="38.25">
      <c r="A81" s="107" t="s">
        <v>370</v>
      </c>
      <c r="B81" s="108" t="s">
        <v>405</v>
      </c>
      <c r="C81" s="109">
        <v>11657.35</v>
      </c>
    </row>
    <row r="82" spans="1:3" ht="25.5">
      <c r="A82" s="107" t="s">
        <v>406</v>
      </c>
      <c r="B82" s="108" t="s">
        <v>407</v>
      </c>
      <c r="C82" s="109">
        <v>0</v>
      </c>
    </row>
    <row r="83" spans="1:3" ht="25.5">
      <c r="A83" s="107" t="s">
        <v>44</v>
      </c>
      <c r="B83" s="108" t="s">
        <v>408</v>
      </c>
      <c r="C83" s="109">
        <v>0</v>
      </c>
    </row>
    <row r="84" spans="1:3" ht="25.5">
      <c r="A84" s="107" t="s">
        <v>44</v>
      </c>
      <c r="B84" s="108" t="s">
        <v>409</v>
      </c>
      <c r="C84" s="109">
        <v>0</v>
      </c>
    </row>
    <row r="85" spans="1:3" ht="38.25">
      <c r="A85" s="107" t="s">
        <v>372</v>
      </c>
      <c r="B85" s="108" t="s">
        <v>410</v>
      </c>
      <c r="C85" s="109">
        <v>446522.1</v>
      </c>
    </row>
    <row r="86" spans="1:3" ht="51">
      <c r="A86" s="107" t="s">
        <v>411</v>
      </c>
      <c r="B86" s="108" t="s">
        <v>412</v>
      </c>
      <c r="C86" s="109">
        <v>470</v>
      </c>
    </row>
    <row r="87" spans="1:3" ht="46.5" customHeight="1">
      <c r="A87" s="107" t="s">
        <v>20</v>
      </c>
      <c r="B87" s="108" t="s">
        <v>438</v>
      </c>
      <c r="C87" s="109">
        <v>24840199.88</v>
      </c>
    </row>
    <row r="88" spans="1:3" ht="46.5" customHeight="1">
      <c r="A88" s="107" t="s">
        <v>21</v>
      </c>
      <c r="B88" s="108" t="s">
        <v>413</v>
      </c>
      <c r="C88" s="109">
        <v>42012.58</v>
      </c>
    </row>
    <row r="89" spans="1:3" ht="46.5" customHeight="1">
      <c r="A89" s="107" t="s">
        <v>23</v>
      </c>
      <c r="B89" s="108" t="s">
        <v>414</v>
      </c>
      <c r="C89" s="109">
        <v>0</v>
      </c>
    </row>
    <row r="90" spans="1:3" ht="46.5" customHeight="1">
      <c r="A90" s="107" t="s">
        <v>24</v>
      </c>
      <c r="B90" s="108" t="s">
        <v>415</v>
      </c>
      <c r="C90" s="109">
        <v>29657588.37</v>
      </c>
    </row>
    <row r="91" spans="1:3" ht="46.5" customHeight="1">
      <c r="A91" s="107" t="s">
        <v>25</v>
      </c>
      <c r="B91" s="108" t="s">
        <v>416</v>
      </c>
      <c r="C91" s="109">
        <v>768031.46</v>
      </c>
    </row>
    <row r="92" spans="1:3" ht="25.5">
      <c r="A92" s="115" t="s">
        <v>27</v>
      </c>
      <c r="B92" s="116" t="s">
        <v>235</v>
      </c>
      <c r="C92" s="117">
        <v>67731635.34</v>
      </c>
    </row>
    <row r="94" ht="12.75">
      <c r="A94" s="42" t="s">
        <v>431</v>
      </c>
    </row>
  </sheetData>
  <sheetProtection/>
  <mergeCells count="1">
    <mergeCell ref="A4:B4"/>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Arkusz18"/>
  <dimension ref="A1:C72"/>
  <sheetViews>
    <sheetView showGridLines="0" zoomScalePageLayoutView="0" workbookViewId="0" topLeftCell="A1">
      <selection activeCell="A1" sqref="A1"/>
    </sheetView>
  </sheetViews>
  <sheetFormatPr defaultColWidth="17.28125" defaultRowHeight="12.75"/>
  <cols>
    <col min="1" max="1" width="9.57421875" style="37" customWidth="1"/>
    <col min="2" max="2" width="65.00390625" style="37" customWidth="1"/>
    <col min="3" max="3" width="15.140625" style="37" customWidth="1"/>
    <col min="4" max="16384" width="17.28125" style="37" customWidth="1"/>
  </cols>
  <sheetData>
    <row r="1" spans="1:3" ht="15">
      <c r="A1" s="141" t="s">
        <v>45</v>
      </c>
      <c r="B1" s="118"/>
      <c r="C1" s="118"/>
    </row>
    <row r="2" spans="1:3" ht="15">
      <c r="A2" s="142" t="s">
        <v>46</v>
      </c>
      <c r="B2" s="118"/>
      <c r="C2" s="118"/>
    </row>
    <row r="3" spans="1:3" ht="15.75" thickBot="1">
      <c r="A3" s="39" t="s">
        <v>475</v>
      </c>
      <c r="B3" s="118"/>
      <c r="C3" s="118"/>
    </row>
    <row r="4" spans="1:3" ht="27.75" customHeight="1" thickBot="1">
      <c r="A4" s="261" t="s">
        <v>118</v>
      </c>
      <c r="B4" s="262"/>
      <c r="C4" s="122" t="s">
        <v>58</v>
      </c>
    </row>
    <row r="5" spans="1:3" ht="30">
      <c r="A5" s="113" t="s">
        <v>42</v>
      </c>
      <c r="B5" s="114" t="s">
        <v>417</v>
      </c>
      <c r="C5" s="112">
        <v>318364285.76</v>
      </c>
    </row>
    <row r="6" spans="1:3" ht="38.25">
      <c r="A6" s="115" t="s">
        <v>17</v>
      </c>
      <c r="B6" s="116" t="s">
        <v>279</v>
      </c>
      <c r="C6" s="117">
        <v>14376383.19</v>
      </c>
    </row>
    <row r="7" spans="1:3" ht="25.5">
      <c r="A7" s="115" t="s">
        <v>18</v>
      </c>
      <c r="B7" s="116" t="s">
        <v>280</v>
      </c>
      <c r="C7" s="117">
        <v>174269181.19</v>
      </c>
    </row>
    <row r="8" spans="1:3" ht="25.5">
      <c r="A8" s="115" t="s">
        <v>22</v>
      </c>
      <c r="B8" s="116" t="s">
        <v>281</v>
      </c>
      <c r="C8" s="117">
        <v>11246986.15</v>
      </c>
    </row>
    <row r="9" spans="1:3" ht="25.5">
      <c r="A9" s="115" t="s">
        <v>27</v>
      </c>
      <c r="B9" s="116" t="s">
        <v>439</v>
      </c>
      <c r="C9" s="117">
        <v>-139370.27</v>
      </c>
    </row>
    <row r="10" spans="1:3" ht="25.5">
      <c r="A10" s="115" t="s">
        <v>29</v>
      </c>
      <c r="B10" s="116" t="s">
        <v>440</v>
      </c>
      <c r="C10" s="117">
        <v>117800426.67</v>
      </c>
    </row>
    <row r="11" spans="1:3" ht="25.5">
      <c r="A11" s="115" t="s">
        <v>0</v>
      </c>
      <c r="B11" s="116" t="s">
        <v>282</v>
      </c>
      <c r="C11" s="117">
        <v>810678.83</v>
      </c>
    </row>
    <row r="12" spans="1:3" ht="30">
      <c r="A12" s="113" t="s">
        <v>43</v>
      </c>
      <c r="B12" s="114" t="s">
        <v>283</v>
      </c>
      <c r="C12" s="112">
        <v>3850943.99</v>
      </c>
    </row>
    <row r="13" spans="1:3" ht="38.25">
      <c r="A13" s="115" t="s">
        <v>17</v>
      </c>
      <c r="B13" s="116" t="s">
        <v>284</v>
      </c>
      <c r="C13" s="117">
        <v>400840.74</v>
      </c>
    </row>
    <row r="14" spans="1:3" ht="25.5">
      <c r="A14" s="115" t="s">
        <v>18</v>
      </c>
      <c r="B14" s="116" t="s">
        <v>285</v>
      </c>
      <c r="C14" s="117">
        <v>3436169.17</v>
      </c>
    </row>
    <row r="15" spans="1:3" ht="51">
      <c r="A15" s="115" t="s">
        <v>22</v>
      </c>
      <c r="B15" s="116" t="s">
        <v>286</v>
      </c>
      <c r="C15" s="117">
        <v>13458.47</v>
      </c>
    </row>
    <row r="16" spans="1:3" ht="25.5">
      <c r="A16" s="115" t="s">
        <v>27</v>
      </c>
      <c r="B16" s="116" t="s">
        <v>282</v>
      </c>
      <c r="C16" s="117">
        <v>475.61</v>
      </c>
    </row>
    <row r="17" spans="1:3" ht="30">
      <c r="A17" s="113" t="s">
        <v>113</v>
      </c>
      <c r="B17" s="114" t="s">
        <v>287</v>
      </c>
      <c r="C17" s="112">
        <v>86024817.31</v>
      </c>
    </row>
    <row r="18" spans="1:3" ht="25.5">
      <c r="A18" s="115" t="s">
        <v>17</v>
      </c>
      <c r="B18" s="116" t="s">
        <v>288</v>
      </c>
      <c r="C18" s="117">
        <v>37533576.39</v>
      </c>
    </row>
    <row r="19" spans="1:3" ht="25.5">
      <c r="A19" s="107" t="s">
        <v>19</v>
      </c>
      <c r="B19" s="108" t="s">
        <v>289</v>
      </c>
      <c r="C19" s="109">
        <v>21353927.59</v>
      </c>
    </row>
    <row r="20" spans="1:3" ht="51">
      <c r="A20" s="107" t="s">
        <v>20</v>
      </c>
      <c r="B20" s="108" t="s">
        <v>290</v>
      </c>
      <c r="C20" s="109">
        <v>1091468.9</v>
      </c>
    </row>
    <row r="21" spans="1:3" ht="25.5">
      <c r="A21" s="107" t="s">
        <v>44</v>
      </c>
      <c r="B21" s="108" t="s">
        <v>291</v>
      </c>
      <c r="C21" s="109">
        <v>1069614.7</v>
      </c>
    </row>
    <row r="22" spans="1:3" ht="25.5">
      <c r="A22" s="107" t="s">
        <v>44</v>
      </c>
      <c r="B22" s="108" t="s">
        <v>292</v>
      </c>
      <c r="C22" s="109">
        <v>21854.2</v>
      </c>
    </row>
    <row r="23" spans="1:3" ht="25.5">
      <c r="A23" s="107" t="s">
        <v>21</v>
      </c>
      <c r="B23" s="108" t="s">
        <v>293</v>
      </c>
      <c r="C23" s="109">
        <v>11246986.15</v>
      </c>
    </row>
    <row r="24" spans="1:3" ht="38.25">
      <c r="A24" s="107" t="s">
        <v>23</v>
      </c>
      <c r="B24" s="108" t="s">
        <v>294</v>
      </c>
      <c r="C24" s="109">
        <v>0</v>
      </c>
    </row>
    <row r="25" spans="1:3" ht="25.5">
      <c r="A25" s="107" t="s">
        <v>25</v>
      </c>
      <c r="B25" s="108" t="s">
        <v>424</v>
      </c>
      <c r="C25" s="109">
        <v>0</v>
      </c>
    </row>
    <row r="26" spans="1:3" ht="25.5">
      <c r="A26" s="107" t="s">
        <v>26</v>
      </c>
      <c r="B26" s="108" t="s">
        <v>295</v>
      </c>
      <c r="C26" s="109">
        <v>48541.96</v>
      </c>
    </row>
    <row r="27" spans="1:3" ht="38.25">
      <c r="A27" s="107" t="s">
        <v>37</v>
      </c>
      <c r="B27" s="108" t="s">
        <v>296</v>
      </c>
      <c r="C27" s="109">
        <v>3677173.99</v>
      </c>
    </row>
    <row r="28" spans="1:3" ht="25.5">
      <c r="A28" s="107" t="s">
        <v>47</v>
      </c>
      <c r="B28" s="108" t="s">
        <v>297</v>
      </c>
      <c r="C28" s="109">
        <v>1300</v>
      </c>
    </row>
    <row r="29" spans="1:3" ht="25.5">
      <c r="A29" s="107" t="s">
        <v>48</v>
      </c>
      <c r="B29" s="108" t="s">
        <v>298</v>
      </c>
      <c r="C29" s="109">
        <v>40660.74</v>
      </c>
    </row>
    <row r="30" spans="1:3" ht="25.5">
      <c r="A30" s="107" t="s">
        <v>49</v>
      </c>
      <c r="B30" s="108" t="s">
        <v>299</v>
      </c>
      <c r="C30" s="109">
        <v>73517.06</v>
      </c>
    </row>
    <row r="31" spans="1:3" ht="25.5">
      <c r="A31" s="115" t="s">
        <v>22</v>
      </c>
      <c r="B31" s="116" t="s">
        <v>300</v>
      </c>
      <c r="C31" s="117">
        <v>47678780.9</v>
      </c>
    </row>
    <row r="32" spans="1:3" ht="25.5">
      <c r="A32" s="107" t="s">
        <v>19</v>
      </c>
      <c r="B32" s="108" t="s">
        <v>301</v>
      </c>
      <c r="C32" s="109">
        <v>6157269.19</v>
      </c>
    </row>
    <row r="33" spans="1:3" ht="25.5">
      <c r="A33" s="107" t="s">
        <v>21</v>
      </c>
      <c r="B33" s="108" t="s">
        <v>302</v>
      </c>
      <c r="C33" s="109">
        <v>1199819.93</v>
      </c>
    </row>
    <row r="34" spans="1:3" ht="25.5">
      <c r="A34" s="107" t="s">
        <v>23</v>
      </c>
      <c r="B34" s="108" t="s">
        <v>303</v>
      </c>
      <c r="C34" s="109">
        <v>38321090.3</v>
      </c>
    </row>
    <row r="35" spans="1:3" ht="25.5">
      <c r="A35" s="107" t="s">
        <v>44</v>
      </c>
      <c r="B35" s="108" t="s">
        <v>304</v>
      </c>
      <c r="C35" s="109">
        <v>473050.34</v>
      </c>
    </row>
    <row r="36" spans="1:3" ht="25.5">
      <c r="A36" s="107" t="s">
        <v>44</v>
      </c>
      <c r="B36" s="108" t="s">
        <v>305</v>
      </c>
      <c r="C36" s="109">
        <v>5601879.77</v>
      </c>
    </row>
    <row r="37" spans="1:3" ht="25.5">
      <c r="A37" s="107" t="s">
        <v>44</v>
      </c>
      <c r="B37" s="108" t="s">
        <v>306</v>
      </c>
      <c r="C37" s="109">
        <v>17890151.5</v>
      </c>
    </row>
    <row r="38" spans="1:3" ht="25.5">
      <c r="A38" s="107" t="s">
        <v>44</v>
      </c>
      <c r="B38" s="108" t="s">
        <v>307</v>
      </c>
      <c r="C38" s="109">
        <v>3937563.46</v>
      </c>
    </row>
    <row r="39" spans="1:3" ht="25.5">
      <c r="A39" s="107" t="s">
        <v>44</v>
      </c>
      <c r="B39" s="108" t="s">
        <v>308</v>
      </c>
      <c r="C39" s="109">
        <v>9159915.4</v>
      </c>
    </row>
    <row r="40" spans="1:3" ht="25.5">
      <c r="A40" s="107" t="s">
        <v>44</v>
      </c>
      <c r="B40" s="108" t="s">
        <v>309</v>
      </c>
      <c r="C40" s="109">
        <v>574881.3</v>
      </c>
    </row>
    <row r="41" spans="1:3" ht="25.5">
      <c r="A41" s="107" t="s">
        <v>44</v>
      </c>
      <c r="B41" s="108" t="s">
        <v>310</v>
      </c>
      <c r="C41" s="109">
        <v>683648.53</v>
      </c>
    </row>
    <row r="42" spans="1:3" ht="25.5">
      <c r="A42" s="107" t="s">
        <v>20</v>
      </c>
      <c r="B42" s="108" t="s">
        <v>311</v>
      </c>
      <c r="C42" s="109">
        <v>2000601.48</v>
      </c>
    </row>
    <row r="43" spans="1:3" ht="25.5">
      <c r="A43" s="115" t="s">
        <v>18</v>
      </c>
      <c r="B43" s="116" t="s">
        <v>312</v>
      </c>
      <c r="C43" s="117">
        <v>812460.02</v>
      </c>
    </row>
    <row r="44" spans="1:3" ht="25.5">
      <c r="A44" s="107" t="s">
        <v>19</v>
      </c>
      <c r="B44" s="108" t="s">
        <v>289</v>
      </c>
      <c r="C44" s="109">
        <v>639314.75</v>
      </c>
    </row>
    <row r="45" spans="1:3" ht="38.25">
      <c r="A45" s="107" t="s">
        <v>20</v>
      </c>
      <c r="B45" s="108" t="s">
        <v>313</v>
      </c>
      <c r="C45" s="109">
        <v>88588.84</v>
      </c>
    </row>
    <row r="46" spans="1:3" ht="25.5">
      <c r="A46" s="107" t="s">
        <v>21</v>
      </c>
      <c r="B46" s="108" t="s">
        <v>299</v>
      </c>
      <c r="C46" s="109">
        <v>84556.43</v>
      </c>
    </row>
    <row r="47" spans="1:3" ht="60">
      <c r="A47" s="113" t="s">
        <v>114</v>
      </c>
      <c r="B47" s="114" t="s">
        <v>314</v>
      </c>
      <c r="C47" s="112">
        <v>236190412.44</v>
      </c>
    </row>
    <row r="48" spans="1:3" ht="25.5">
      <c r="A48" s="115" t="s">
        <v>17</v>
      </c>
      <c r="B48" s="116" t="s">
        <v>315</v>
      </c>
      <c r="C48" s="117">
        <v>211711.05</v>
      </c>
    </row>
    <row r="49" spans="1:3" ht="25.5">
      <c r="A49" s="107" t="s">
        <v>19</v>
      </c>
      <c r="B49" s="108" t="s">
        <v>441</v>
      </c>
      <c r="C49" s="109">
        <v>7500</v>
      </c>
    </row>
    <row r="50" spans="1:3" ht="25.5">
      <c r="A50" s="107" t="s">
        <v>20</v>
      </c>
      <c r="B50" s="108" t="s">
        <v>316</v>
      </c>
      <c r="C50" s="109">
        <v>204211.05</v>
      </c>
    </row>
    <row r="51" spans="1:3" ht="25.5">
      <c r="A51" s="115" t="s">
        <v>18</v>
      </c>
      <c r="B51" s="116" t="s">
        <v>317</v>
      </c>
      <c r="C51" s="117">
        <v>449273.39</v>
      </c>
    </row>
    <row r="52" spans="1:3" ht="25.5">
      <c r="A52" s="107" t="s">
        <v>19</v>
      </c>
      <c r="B52" s="108" t="s">
        <v>442</v>
      </c>
      <c r="C52" s="109">
        <v>0</v>
      </c>
    </row>
    <row r="53" spans="1:3" ht="25.5">
      <c r="A53" s="107" t="s">
        <v>20</v>
      </c>
      <c r="B53" s="108" t="s">
        <v>318</v>
      </c>
      <c r="C53" s="109">
        <v>0</v>
      </c>
    </row>
    <row r="54" spans="1:3" ht="25.5">
      <c r="A54" s="107" t="s">
        <v>21</v>
      </c>
      <c r="B54" s="108" t="s">
        <v>319</v>
      </c>
      <c r="C54" s="109">
        <v>449273.39</v>
      </c>
    </row>
    <row r="55" spans="1:3" ht="30">
      <c r="A55" s="113" t="s">
        <v>115</v>
      </c>
      <c r="B55" s="114" t="s">
        <v>320</v>
      </c>
      <c r="C55" s="112">
        <v>235952850.1</v>
      </c>
    </row>
    <row r="56" spans="1:3" ht="25.5">
      <c r="A56" s="115" t="s">
        <v>17</v>
      </c>
      <c r="B56" s="116" t="s">
        <v>321</v>
      </c>
      <c r="C56" s="117">
        <v>12854173.13</v>
      </c>
    </row>
    <row r="57" spans="1:3" ht="25.5">
      <c r="A57" s="107" t="s">
        <v>19</v>
      </c>
      <c r="B57" s="108" t="s">
        <v>322</v>
      </c>
      <c r="C57" s="109">
        <v>0</v>
      </c>
    </row>
    <row r="58" spans="1:3" ht="25.5">
      <c r="A58" s="107" t="s">
        <v>20</v>
      </c>
      <c r="B58" s="108" t="s">
        <v>323</v>
      </c>
      <c r="C58" s="109">
        <v>1408895.12</v>
      </c>
    </row>
    <row r="59" spans="1:3" ht="25.5">
      <c r="A59" s="107" t="s">
        <v>21</v>
      </c>
      <c r="B59" s="108" t="s">
        <v>324</v>
      </c>
      <c r="C59" s="109">
        <v>726963.72</v>
      </c>
    </row>
    <row r="60" spans="1:3" ht="25.5">
      <c r="A60" s="107" t="s">
        <v>23</v>
      </c>
      <c r="B60" s="108" t="s">
        <v>325</v>
      </c>
      <c r="C60" s="109">
        <v>10718314.29</v>
      </c>
    </row>
    <row r="61" spans="1:3" ht="25.5">
      <c r="A61" s="115" t="s">
        <v>18</v>
      </c>
      <c r="B61" s="116" t="s">
        <v>326</v>
      </c>
      <c r="C61" s="117">
        <v>5466333.47</v>
      </c>
    </row>
    <row r="62" spans="1:3" ht="25.5">
      <c r="A62" s="107" t="s">
        <v>19</v>
      </c>
      <c r="B62" s="108" t="s">
        <v>322</v>
      </c>
      <c r="C62" s="109">
        <v>0</v>
      </c>
    </row>
    <row r="63" spans="1:3" ht="25.5">
      <c r="A63" s="107" t="s">
        <v>20</v>
      </c>
      <c r="B63" s="108" t="s">
        <v>323</v>
      </c>
      <c r="C63" s="109">
        <v>39000</v>
      </c>
    </row>
    <row r="64" spans="1:3" ht="25.5">
      <c r="A64" s="107" t="s">
        <v>21</v>
      </c>
      <c r="B64" s="108" t="s">
        <v>327</v>
      </c>
      <c r="C64" s="109">
        <v>10891.57</v>
      </c>
    </row>
    <row r="65" spans="1:3" ht="25.5">
      <c r="A65" s="107" t="s">
        <v>23</v>
      </c>
      <c r="B65" s="108" t="s">
        <v>328</v>
      </c>
      <c r="C65" s="109">
        <v>5416441.9</v>
      </c>
    </row>
    <row r="66" spans="1:3" ht="30">
      <c r="A66" s="113" t="s">
        <v>116</v>
      </c>
      <c r="B66" s="114" t="s">
        <v>329</v>
      </c>
      <c r="C66" s="112">
        <v>243340689.76</v>
      </c>
    </row>
    <row r="67" spans="1:3" ht="25.5">
      <c r="A67" s="115" t="s">
        <v>17</v>
      </c>
      <c r="B67" s="116" t="s">
        <v>330</v>
      </c>
      <c r="C67" s="117">
        <v>34642342.04</v>
      </c>
    </row>
    <row r="68" spans="1:3" ht="25.5">
      <c r="A68" s="115" t="s">
        <v>18</v>
      </c>
      <c r="B68" s="116" t="s">
        <v>331</v>
      </c>
      <c r="C68" s="117">
        <v>12120459.38</v>
      </c>
    </row>
    <row r="69" spans="1:3" ht="30">
      <c r="A69" s="113" t="s">
        <v>117</v>
      </c>
      <c r="B69" s="114" t="s">
        <v>332</v>
      </c>
      <c r="C69" s="112">
        <v>196577888.34</v>
      </c>
    </row>
    <row r="72" ht="12.75">
      <c r="A72" s="42" t="s">
        <v>431</v>
      </c>
    </row>
  </sheetData>
  <sheetProtection/>
  <mergeCells count="1">
    <mergeCell ref="A4:B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Arkusz17"/>
  <dimension ref="A1:T21"/>
  <sheetViews>
    <sheetView showGridLines="0" zoomScalePageLayoutView="0" workbookViewId="0" topLeftCell="A1">
      <selection activeCell="A1" sqref="A1"/>
    </sheetView>
  </sheetViews>
  <sheetFormatPr defaultColWidth="9.140625" defaultRowHeight="12.75"/>
  <cols>
    <col min="1" max="1" width="27.140625" style="37" customWidth="1"/>
    <col min="2" max="2" width="15.57421875" style="37" customWidth="1"/>
    <col min="3" max="18" width="15.28125" style="37" customWidth="1"/>
    <col min="19" max="19" width="16.421875" style="37" bestFit="1" customWidth="1"/>
    <col min="20" max="20" width="15.28125" style="37" customWidth="1"/>
    <col min="21" max="16384" width="9.140625" style="37" customWidth="1"/>
  </cols>
  <sheetData>
    <row r="1" ht="15">
      <c r="A1" s="141" t="s">
        <v>421</v>
      </c>
    </row>
    <row r="2" ht="15">
      <c r="A2" s="142" t="s">
        <v>422</v>
      </c>
    </row>
    <row r="3" spans="1:20" ht="19.5" customHeight="1">
      <c r="A3" s="39" t="s">
        <v>475</v>
      </c>
      <c r="B3" s="123"/>
      <c r="C3" s="123"/>
      <c r="D3" s="123"/>
      <c r="E3" s="123"/>
      <c r="F3" s="123"/>
      <c r="G3" s="123"/>
      <c r="H3" s="123"/>
      <c r="I3" s="123"/>
      <c r="J3" s="123"/>
      <c r="K3" s="123"/>
      <c r="L3" s="123"/>
      <c r="M3" s="123"/>
      <c r="N3" s="123"/>
      <c r="O3" s="123"/>
      <c r="P3" s="123"/>
      <c r="Q3" s="123"/>
      <c r="R3" s="123"/>
      <c r="S3" s="123"/>
      <c r="T3"/>
    </row>
    <row r="4" spans="1:20" ht="15">
      <c r="A4" s="39"/>
      <c r="B4" s="123"/>
      <c r="C4" s="123"/>
      <c r="D4" s="123"/>
      <c r="E4" s="123"/>
      <c r="F4" s="123"/>
      <c r="G4" s="123"/>
      <c r="H4" s="123"/>
      <c r="I4" s="123"/>
      <c r="J4" s="123"/>
      <c r="K4" s="123"/>
      <c r="L4" s="123"/>
      <c r="M4" s="123"/>
      <c r="N4" s="123"/>
      <c r="O4" s="123"/>
      <c r="P4" s="123"/>
      <c r="Q4" s="123"/>
      <c r="R4" s="123"/>
      <c r="S4" s="123"/>
      <c r="T4"/>
    </row>
    <row r="5" spans="1:19" ht="19.5" customHeight="1">
      <c r="A5" s="265" t="s">
        <v>55</v>
      </c>
      <c r="B5" s="263" t="s">
        <v>59</v>
      </c>
      <c r="C5" s="264"/>
      <c r="D5" s="263" t="s">
        <v>87</v>
      </c>
      <c r="E5" s="264"/>
      <c r="F5" s="263" t="s">
        <v>88</v>
      </c>
      <c r="G5" s="264"/>
      <c r="H5" s="263" t="s">
        <v>89</v>
      </c>
      <c r="I5" s="264"/>
      <c r="J5" s="263" t="s">
        <v>90</v>
      </c>
      <c r="K5" s="264"/>
      <c r="L5" s="263" t="s">
        <v>91</v>
      </c>
      <c r="M5" s="264"/>
      <c r="N5" s="263" t="s">
        <v>92</v>
      </c>
      <c r="O5" s="264"/>
      <c r="P5" s="263" t="s">
        <v>93</v>
      </c>
      <c r="Q5" s="264"/>
      <c r="R5" s="263" t="s">
        <v>67</v>
      </c>
      <c r="S5" s="264"/>
    </row>
    <row r="6" spans="1:19" ht="19.5" customHeight="1">
      <c r="A6" s="265"/>
      <c r="B6" s="263" t="s">
        <v>95</v>
      </c>
      <c r="C6" s="264"/>
      <c r="D6" s="263" t="s">
        <v>96</v>
      </c>
      <c r="E6" s="264"/>
      <c r="F6" s="263" t="s">
        <v>97</v>
      </c>
      <c r="G6" s="264"/>
      <c r="H6" s="263" t="s">
        <v>98</v>
      </c>
      <c r="I6" s="264"/>
      <c r="J6" s="263" t="s">
        <v>99</v>
      </c>
      <c r="K6" s="264"/>
      <c r="L6" s="263" t="s">
        <v>100</v>
      </c>
      <c r="M6" s="264"/>
      <c r="N6" s="263" t="s">
        <v>101</v>
      </c>
      <c r="O6" s="264"/>
      <c r="P6" s="263" t="s">
        <v>102</v>
      </c>
      <c r="Q6" s="264"/>
      <c r="R6" s="263" t="s">
        <v>103</v>
      </c>
      <c r="S6" s="264"/>
    </row>
    <row r="7" spans="1:19" ht="19.5" customHeight="1">
      <c r="A7" s="266" t="s">
        <v>56</v>
      </c>
      <c r="B7" s="126" t="s">
        <v>155</v>
      </c>
      <c r="C7" s="126" t="s">
        <v>156</v>
      </c>
      <c r="D7" s="126" t="s">
        <v>155</v>
      </c>
      <c r="E7" s="126" t="s">
        <v>156</v>
      </c>
      <c r="F7" s="126" t="s">
        <v>155</v>
      </c>
      <c r="G7" s="126" t="s">
        <v>156</v>
      </c>
      <c r="H7" s="126" t="s">
        <v>155</v>
      </c>
      <c r="I7" s="126" t="s">
        <v>156</v>
      </c>
      <c r="J7" s="126" t="s">
        <v>155</v>
      </c>
      <c r="K7" s="126" t="s">
        <v>156</v>
      </c>
      <c r="L7" s="126" t="s">
        <v>155</v>
      </c>
      <c r="M7" s="126" t="s">
        <v>156</v>
      </c>
      <c r="N7" s="126" t="s">
        <v>155</v>
      </c>
      <c r="O7" s="126" t="s">
        <v>156</v>
      </c>
      <c r="P7" s="126" t="s">
        <v>155</v>
      </c>
      <c r="Q7" s="126" t="s">
        <v>156</v>
      </c>
      <c r="R7" s="126" t="s">
        <v>155</v>
      </c>
      <c r="S7" s="126" t="s">
        <v>156</v>
      </c>
    </row>
    <row r="8" spans="1:19" ht="19.5" customHeight="1">
      <c r="A8" s="267"/>
      <c r="B8" s="127" t="s">
        <v>157</v>
      </c>
      <c r="C8" s="127" t="s">
        <v>158</v>
      </c>
      <c r="D8" s="127" t="s">
        <v>157</v>
      </c>
      <c r="E8" s="127" t="s">
        <v>158</v>
      </c>
      <c r="F8" s="127" t="s">
        <v>157</v>
      </c>
      <c r="G8" s="127" t="s">
        <v>158</v>
      </c>
      <c r="H8" s="127" t="s">
        <v>157</v>
      </c>
      <c r="I8" s="127" t="s">
        <v>158</v>
      </c>
      <c r="J8" s="127" t="s">
        <v>157</v>
      </c>
      <c r="K8" s="127" t="s">
        <v>158</v>
      </c>
      <c r="L8" s="127" t="s">
        <v>157</v>
      </c>
      <c r="M8" s="127" t="s">
        <v>158</v>
      </c>
      <c r="N8" s="127" t="s">
        <v>157</v>
      </c>
      <c r="O8" s="127" t="s">
        <v>158</v>
      </c>
      <c r="P8" s="127" t="s">
        <v>157</v>
      </c>
      <c r="Q8" s="127" t="s">
        <v>158</v>
      </c>
      <c r="R8" s="127" t="s">
        <v>157</v>
      </c>
      <c r="S8" s="127" t="s">
        <v>158</v>
      </c>
    </row>
    <row r="9" spans="1:19" ht="19.5" customHeight="1">
      <c r="A9" s="124" t="s">
        <v>69</v>
      </c>
      <c r="B9" s="125"/>
      <c r="C9" s="125"/>
      <c r="D9" s="125"/>
      <c r="E9" s="125"/>
      <c r="F9" s="125">
        <v>154.35</v>
      </c>
      <c r="G9" s="125">
        <v>110.3</v>
      </c>
      <c r="H9" s="125">
        <v>759.25</v>
      </c>
      <c r="I9" s="125">
        <v>691.76</v>
      </c>
      <c r="J9" s="125">
        <v>2478.64</v>
      </c>
      <c r="K9" s="125">
        <v>1996.06</v>
      </c>
      <c r="L9" s="125">
        <v>4794.06</v>
      </c>
      <c r="M9" s="125">
        <v>3831</v>
      </c>
      <c r="N9" s="125">
        <v>8074.1</v>
      </c>
      <c r="O9" s="125">
        <v>6810.63</v>
      </c>
      <c r="P9" s="125">
        <v>10135.1</v>
      </c>
      <c r="Q9" s="125">
        <v>8664.9</v>
      </c>
      <c r="R9" s="125">
        <v>7893.6</v>
      </c>
      <c r="S9" s="125">
        <v>6260.87</v>
      </c>
    </row>
    <row r="10" spans="1:19" ht="19.5" customHeight="1">
      <c r="A10" s="99" t="s">
        <v>71</v>
      </c>
      <c r="B10" s="75">
        <v>2208.7</v>
      </c>
      <c r="C10" s="75">
        <v>533.73</v>
      </c>
      <c r="D10" s="75"/>
      <c r="E10" s="75"/>
      <c r="F10" s="75">
        <v>127.71</v>
      </c>
      <c r="G10" s="75">
        <v>95.95</v>
      </c>
      <c r="H10" s="75">
        <v>588.54</v>
      </c>
      <c r="I10" s="75">
        <v>480.45</v>
      </c>
      <c r="J10" s="75">
        <v>2164.85</v>
      </c>
      <c r="K10" s="75">
        <v>1761.24</v>
      </c>
      <c r="L10" s="75">
        <v>4819.86</v>
      </c>
      <c r="M10" s="75">
        <v>4200.46</v>
      </c>
      <c r="N10" s="75">
        <v>9604.77</v>
      </c>
      <c r="O10" s="75">
        <v>8253.35</v>
      </c>
      <c r="P10" s="75">
        <v>12639.18</v>
      </c>
      <c r="Q10" s="75">
        <v>10341.08</v>
      </c>
      <c r="R10" s="75">
        <v>10911.23</v>
      </c>
      <c r="S10" s="75">
        <v>7937.26</v>
      </c>
    </row>
    <row r="11" spans="1:19" ht="19.5" customHeight="1">
      <c r="A11" s="124" t="s">
        <v>74</v>
      </c>
      <c r="B11" s="125"/>
      <c r="C11" s="125"/>
      <c r="D11" s="125">
        <v>482.74</v>
      </c>
      <c r="E11" s="125"/>
      <c r="F11" s="125">
        <v>129.64</v>
      </c>
      <c r="G11" s="125">
        <v>142.1</v>
      </c>
      <c r="H11" s="125">
        <v>874.92</v>
      </c>
      <c r="I11" s="125">
        <v>673.74</v>
      </c>
      <c r="J11" s="125">
        <v>2768.48</v>
      </c>
      <c r="K11" s="125">
        <v>2161.47</v>
      </c>
      <c r="L11" s="125">
        <v>5863.64</v>
      </c>
      <c r="M11" s="125">
        <v>4622.22</v>
      </c>
      <c r="N11" s="125">
        <v>10042.25</v>
      </c>
      <c r="O11" s="125">
        <v>8099.39</v>
      </c>
      <c r="P11" s="125">
        <v>12493.01</v>
      </c>
      <c r="Q11" s="125">
        <v>10244.58</v>
      </c>
      <c r="R11" s="125">
        <v>10370.69</v>
      </c>
      <c r="S11" s="125">
        <v>7593.48</v>
      </c>
    </row>
    <row r="12" spans="1:19" ht="19.5" customHeight="1">
      <c r="A12" s="99" t="s">
        <v>77</v>
      </c>
      <c r="B12" s="75"/>
      <c r="C12" s="75"/>
      <c r="D12" s="75"/>
      <c r="E12" s="75"/>
      <c r="F12" s="75">
        <v>201.96</v>
      </c>
      <c r="G12" s="75">
        <v>140.37</v>
      </c>
      <c r="H12" s="75">
        <v>807.01</v>
      </c>
      <c r="I12" s="75">
        <v>738.03</v>
      </c>
      <c r="J12" s="75">
        <v>2788.09</v>
      </c>
      <c r="K12" s="75">
        <v>2472.34</v>
      </c>
      <c r="L12" s="75">
        <v>5304.01</v>
      </c>
      <c r="M12" s="75">
        <v>4447.85</v>
      </c>
      <c r="N12" s="75">
        <v>9055.15</v>
      </c>
      <c r="O12" s="75">
        <v>7664.01</v>
      </c>
      <c r="P12" s="75">
        <v>11404.6</v>
      </c>
      <c r="Q12" s="75">
        <v>9601.24</v>
      </c>
      <c r="R12" s="75">
        <v>10518.71</v>
      </c>
      <c r="S12" s="75">
        <v>7561.68</v>
      </c>
    </row>
    <row r="13" spans="1:19" ht="19.5" customHeight="1">
      <c r="A13" s="124" t="s">
        <v>433</v>
      </c>
      <c r="B13" s="125"/>
      <c r="C13" s="125"/>
      <c r="D13" s="125"/>
      <c r="E13" s="125"/>
      <c r="F13" s="125">
        <v>135.33</v>
      </c>
      <c r="G13" s="125">
        <v>102.95</v>
      </c>
      <c r="H13" s="125">
        <v>679.59</v>
      </c>
      <c r="I13" s="125">
        <v>586.29</v>
      </c>
      <c r="J13" s="125">
        <v>2328.53</v>
      </c>
      <c r="K13" s="125">
        <v>1938.68</v>
      </c>
      <c r="L13" s="125">
        <v>5141.6</v>
      </c>
      <c r="M13" s="125">
        <v>4464.99</v>
      </c>
      <c r="N13" s="125">
        <v>10093.54</v>
      </c>
      <c r="O13" s="125">
        <v>8580.37</v>
      </c>
      <c r="P13" s="125">
        <v>13055.23</v>
      </c>
      <c r="Q13" s="125">
        <v>11002.79</v>
      </c>
      <c r="R13" s="125">
        <v>11506.76</v>
      </c>
      <c r="S13" s="125">
        <v>8652.78</v>
      </c>
    </row>
    <row r="14" spans="1:19" ht="19.5" customHeight="1">
      <c r="A14" s="99" t="s">
        <v>432</v>
      </c>
      <c r="B14" s="75"/>
      <c r="C14" s="75"/>
      <c r="D14" s="75">
        <v>183.27</v>
      </c>
      <c r="E14" s="75"/>
      <c r="F14" s="75">
        <v>375.42</v>
      </c>
      <c r="G14" s="75">
        <v>291.44</v>
      </c>
      <c r="H14" s="75">
        <v>1764.77</v>
      </c>
      <c r="I14" s="75">
        <v>1496.55</v>
      </c>
      <c r="J14" s="75">
        <v>4366</v>
      </c>
      <c r="K14" s="75">
        <v>3587.16</v>
      </c>
      <c r="L14" s="75">
        <v>8310.08</v>
      </c>
      <c r="M14" s="75">
        <v>6975.47</v>
      </c>
      <c r="N14" s="75">
        <v>13592.01</v>
      </c>
      <c r="O14" s="75">
        <v>11672.04</v>
      </c>
      <c r="P14" s="75">
        <v>17626.5</v>
      </c>
      <c r="Q14" s="75">
        <v>15206.07</v>
      </c>
      <c r="R14" s="75">
        <v>13740.73</v>
      </c>
      <c r="S14" s="75">
        <v>10063.42</v>
      </c>
    </row>
    <row r="15" spans="1:19" ht="19.5" customHeight="1">
      <c r="A15" s="124" t="s">
        <v>75</v>
      </c>
      <c r="B15" s="125"/>
      <c r="C15" s="125"/>
      <c r="D15" s="125"/>
      <c r="E15" s="125"/>
      <c r="F15" s="125">
        <v>193.48</v>
      </c>
      <c r="G15" s="125">
        <v>146.62</v>
      </c>
      <c r="H15" s="125">
        <v>780.71</v>
      </c>
      <c r="I15" s="125">
        <v>640.33</v>
      </c>
      <c r="J15" s="125">
        <v>2654.3</v>
      </c>
      <c r="K15" s="125">
        <v>2092.74</v>
      </c>
      <c r="L15" s="125">
        <v>4992.53</v>
      </c>
      <c r="M15" s="125">
        <v>3876.72</v>
      </c>
      <c r="N15" s="125">
        <v>8359.25</v>
      </c>
      <c r="O15" s="125">
        <v>6785.83</v>
      </c>
      <c r="P15" s="125">
        <v>10362.48</v>
      </c>
      <c r="Q15" s="125">
        <v>8491.61</v>
      </c>
      <c r="R15" s="125">
        <v>8847.82</v>
      </c>
      <c r="S15" s="125">
        <v>6664.22</v>
      </c>
    </row>
    <row r="16" spans="1:19" ht="19.5" customHeight="1">
      <c r="A16" s="99" t="s">
        <v>79</v>
      </c>
      <c r="B16" s="75"/>
      <c r="C16" s="75"/>
      <c r="D16" s="75"/>
      <c r="E16" s="75"/>
      <c r="F16" s="75">
        <v>228.53</v>
      </c>
      <c r="G16" s="75">
        <v>209.04</v>
      </c>
      <c r="H16" s="75">
        <v>831.81</v>
      </c>
      <c r="I16" s="75">
        <v>656.93</v>
      </c>
      <c r="J16" s="75">
        <v>2002.97</v>
      </c>
      <c r="K16" s="75">
        <v>1683.11</v>
      </c>
      <c r="L16" s="75">
        <v>3657.39</v>
      </c>
      <c r="M16" s="75">
        <v>2981.35</v>
      </c>
      <c r="N16" s="75">
        <v>5261.96</v>
      </c>
      <c r="O16" s="75">
        <v>4664.84</v>
      </c>
      <c r="P16" s="75">
        <v>5945.52</v>
      </c>
      <c r="Q16" s="75">
        <v>5544.93</v>
      </c>
      <c r="R16" s="75">
        <v>6315.83</v>
      </c>
      <c r="S16" s="75">
        <v>5582.85</v>
      </c>
    </row>
    <row r="17" spans="1:19" ht="19.5" customHeight="1">
      <c r="A17" s="124" t="s">
        <v>81</v>
      </c>
      <c r="B17" s="125"/>
      <c r="C17" s="125"/>
      <c r="D17" s="125">
        <v>50.49</v>
      </c>
      <c r="E17" s="125"/>
      <c r="F17" s="125">
        <v>271.28</v>
      </c>
      <c r="G17" s="125">
        <v>191.36</v>
      </c>
      <c r="H17" s="125">
        <v>975.73</v>
      </c>
      <c r="I17" s="125">
        <v>787.5</v>
      </c>
      <c r="J17" s="125">
        <v>2815.16</v>
      </c>
      <c r="K17" s="125">
        <v>2304.22</v>
      </c>
      <c r="L17" s="125">
        <v>5528.06</v>
      </c>
      <c r="M17" s="125">
        <v>4618.45</v>
      </c>
      <c r="N17" s="125">
        <v>9101.11</v>
      </c>
      <c r="O17" s="125">
        <v>7686.15</v>
      </c>
      <c r="P17" s="125">
        <v>10957.24</v>
      </c>
      <c r="Q17" s="125">
        <v>9225.53</v>
      </c>
      <c r="R17" s="125">
        <v>8730.99</v>
      </c>
      <c r="S17" s="125">
        <v>6626.19</v>
      </c>
    </row>
    <row r="18" spans="1:19" ht="19.5" customHeight="1">
      <c r="A18" s="99" t="s">
        <v>470</v>
      </c>
      <c r="B18" s="75"/>
      <c r="C18" s="75"/>
      <c r="D18" s="75"/>
      <c r="E18" s="75"/>
      <c r="F18" s="75">
        <v>751.82</v>
      </c>
      <c r="G18" s="75">
        <v>619.47</v>
      </c>
      <c r="H18" s="75">
        <v>1179.11</v>
      </c>
      <c r="I18" s="75">
        <v>955.85</v>
      </c>
      <c r="J18" s="75">
        <v>3453.44</v>
      </c>
      <c r="K18" s="75">
        <v>2857.6</v>
      </c>
      <c r="L18" s="75">
        <v>6950.42</v>
      </c>
      <c r="M18" s="75">
        <v>5894.49</v>
      </c>
      <c r="N18" s="75">
        <v>12098.48</v>
      </c>
      <c r="O18" s="75">
        <v>10665.73</v>
      </c>
      <c r="P18" s="75">
        <v>15868.06</v>
      </c>
      <c r="Q18" s="75">
        <v>13876.89</v>
      </c>
      <c r="R18" s="75">
        <v>12521.93</v>
      </c>
      <c r="S18" s="75">
        <v>9273.02</v>
      </c>
    </row>
    <row r="19" spans="1:19" ht="19.5" customHeight="1">
      <c r="A19" s="156" t="s">
        <v>420</v>
      </c>
      <c r="B19" s="157">
        <v>2208.7</v>
      </c>
      <c r="C19" s="157">
        <v>533.73</v>
      </c>
      <c r="D19" s="157">
        <v>224.94</v>
      </c>
      <c r="E19" s="157"/>
      <c r="F19" s="157">
        <v>169.5</v>
      </c>
      <c r="G19" s="157">
        <v>125.91</v>
      </c>
      <c r="H19" s="157">
        <v>855.43</v>
      </c>
      <c r="I19" s="157">
        <v>729.86</v>
      </c>
      <c r="J19" s="157">
        <v>2924.33</v>
      </c>
      <c r="K19" s="157">
        <v>2454.15</v>
      </c>
      <c r="L19" s="157">
        <v>6021.63</v>
      </c>
      <c r="M19" s="157">
        <v>5127.11</v>
      </c>
      <c r="N19" s="157">
        <v>10454.42</v>
      </c>
      <c r="O19" s="157">
        <v>9027.83</v>
      </c>
      <c r="P19" s="157">
        <v>13384.68</v>
      </c>
      <c r="Q19" s="157">
        <v>11471.36</v>
      </c>
      <c r="R19" s="157">
        <v>10778.41</v>
      </c>
      <c r="S19" s="157">
        <v>8089.52</v>
      </c>
    </row>
    <row r="21" ht="12.75">
      <c r="A21" s="42" t="s">
        <v>52</v>
      </c>
    </row>
  </sheetData>
  <sheetProtection/>
  <mergeCells count="20">
    <mergeCell ref="A7:A8"/>
    <mergeCell ref="B6:C6"/>
    <mergeCell ref="F5:G5"/>
    <mergeCell ref="F6:G6"/>
    <mergeCell ref="D5:E5"/>
    <mergeCell ref="D6:E6"/>
    <mergeCell ref="P5:Q5"/>
    <mergeCell ref="P6:Q6"/>
    <mergeCell ref="R5:S5"/>
    <mergeCell ref="R6:S6"/>
    <mergeCell ref="B5:C5"/>
    <mergeCell ref="A5:A6"/>
    <mergeCell ref="H5:I5"/>
    <mergeCell ref="N5:O5"/>
    <mergeCell ref="H6:I6"/>
    <mergeCell ref="J5:K5"/>
    <mergeCell ref="J6:K6"/>
    <mergeCell ref="L5:M5"/>
    <mergeCell ref="L6:M6"/>
    <mergeCell ref="N6:O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3"/>
  <dimension ref="A1:A72"/>
  <sheetViews>
    <sheetView showGridLines="0" zoomScalePageLayoutView="0" workbookViewId="0" topLeftCell="A25">
      <selection activeCell="A1" sqref="A1"/>
    </sheetView>
  </sheetViews>
  <sheetFormatPr defaultColWidth="0" defaultRowHeight="15.75" customHeight="1"/>
  <cols>
    <col min="1" max="1" width="148.140625" style="9" customWidth="1"/>
    <col min="2" max="16384" width="0" style="8" hidden="1" customWidth="1"/>
  </cols>
  <sheetData>
    <row r="1" s="34" customFormat="1" ht="15.75" customHeight="1">
      <c r="A1" s="33" t="s">
        <v>111</v>
      </c>
    </row>
    <row r="2" s="34" customFormat="1" ht="15.75" customHeight="1">
      <c r="A2" s="35" t="s">
        <v>112</v>
      </c>
    </row>
    <row r="3" ht="15.75" customHeight="1">
      <c r="A3" s="15"/>
    </row>
    <row r="4" ht="15.75" customHeight="1">
      <c r="A4" s="30" t="str">
        <f>'Tabl. 1'!A1</f>
        <v>Tablica 1. Członkowie otwartych funduszy emerytalnych wg wieku i płci *)</v>
      </c>
    </row>
    <row r="5" ht="15.75" customHeight="1">
      <c r="A5" s="31" t="str">
        <f>'Tabl. 1'!A2</f>
        <v>Table 1. Open Pension Funds' Members by Age *)</v>
      </c>
    </row>
    <row r="6" ht="15.75" customHeight="1">
      <c r="A6" s="29"/>
    </row>
    <row r="7" ht="15.75" customHeight="1">
      <c r="A7" s="30" t="s">
        <v>85</v>
      </c>
    </row>
    <row r="8" ht="15.75" customHeight="1">
      <c r="A8" s="31" t="s">
        <v>86</v>
      </c>
    </row>
    <row r="9" ht="15.75" customHeight="1">
      <c r="A9" s="29"/>
    </row>
    <row r="10" ht="15.75" customHeight="1">
      <c r="A10" s="30" t="str">
        <f>'Tabl. 2'!A1</f>
        <v>Tablica 2. Członkowie otwartych funduszy emerytalnych wg wieku i płci *)</v>
      </c>
    </row>
    <row r="11" ht="15.75" customHeight="1">
      <c r="A11" s="31" t="str">
        <f>'Tabl. 2'!A2</f>
        <v>Table 2. Open Pension Funds' Members by Age and Sex *)</v>
      </c>
    </row>
    <row r="12" ht="15.75" customHeight="1">
      <c r="A12" s="29"/>
    </row>
    <row r="13" ht="15.75" customHeight="1">
      <c r="A13" s="30" t="str">
        <f>'Tabl. 3'!A1</f>
        <v>Tablica 3. Dynamika liczby członków otwartych funduszy emerytalnych *)</v>
      </c>
    </row>
    <row r="14" ht="15.75" customHeight="1">
      <c r="A14" s="31" t="str">
        <f>'Tabl. 3'!A2</f>
        <v>Table 3. Members' Dynamics by Open Pension Funds *)</v>
      </c>
    </row>
    <row r="15" ht="15.75" customHeight="1">
      <c r="A15" s="29"/>
    </row>
    <row r="16" ht="15.75" customHeight="1">
      <c r="A16" s="30" t="str">
        <f>'Tabl. 4'!A1</f>
        <v>Tablica 4. Zmiany członkostwa dokonane przez członków otwartych funduszy emerytalnych w 1 kwartale 2020 r.*</v>
      </c>
    </row>
    <row r="17" ht="15.75" customHeight="1">
      <c r="A17" s="31" t="str">
        <f>'Tabl. 4'!A2</f>
        <v>Table 4. Transfers of Open Pension Funds' Members in the 1 quarter of year 2020 *)</v>
      </c>
    </row>
    <row r="18" ht="15.75" customHeight="1">
      <c r="A18" s="29"/>
    </row>
    <row r="19" ht="25.5" customHeight="1">
      <c r="A19" s="32" t="str">
        <f>'Tabl. 4a'!A1</f>
        <v>Tablica 4a. Zmiany członkostwa dokonane przez członków otwartych funduszy emerytalnych w 1 kwartale 2020 r. według wieku oraz rozliczenie wypłat transferowych przez Krajowy Depozyt Papierów Wartościowych*) </v>
      </c>
    </row>
    <row r="20" ht="15.75" customHeight="1">
      <c r="A20" s="31" t="str">
        <f>'Tabl. 4a'!A2</f>
        <v>Table 4a. Transfers of Open Pension Funds' Members in the 1 quarter of year 2020 by Age and Settlements done by the National Deposit for Securities*) </v>
      </c>
    </row>
    <row r="21" ht="15.75" customHeight="1">
      <c r="A21" s="29"/>
    </row>
    <row r="22" ht="15.75" customHeight="1">
      <c r="A22" s="30" t="s">
        <v>147</v>
      </c>
    </row>
    <row r="23" ht="15.75" customHeight="1">
      <c r="A23" s="31" t="s">
        <v>142</v>
      </c>
    </row>
    <row r="24" ht="15.75" customHeight="1">
      <c r="A24" s="29"/>
    </row>
    <row r="25" ht="15.75" customHeight="1">
      <c r="A25" s="30" t="str">
        <f>'Tabl. 6'!A1</f>
        <v>Tablica 6. Kwoty składek na ubezpieczenie emerytalne i odsetek przekazywanych przez ZUS do otwartych funduszy emerytalnych</v>
      </c>
    </row>
    <row r="26" ht="15.75" customHeight="1">
      <c r="A26" s="31" t="str">
        <f>'Tabl. 6'!A2</f>
        <v>Table 6. Amount of Pension Contributions and Interests Transferred to Open Pension Funds by ZUS</v>
      </c>
    </row>
    <row r="27" ht="15.75" customHeight="1">
      <c r="A27" s="29"/>
    </row>
    <row r="28" ht="15.75" customHeight="1">
      <c r="A28" s="30" t="str">
        <f>'Tabl. 7'!A1</f>
        <v>Tablica 7. Rachunki prowadzone przez otwarte fundusze emerytalne w 1 kwartale 2020 r.</v>
      </c>
    </row>
    <row r="29" ht="15.75" customHeight="1">
      <c r="A29" s="31" t="str">
        <f>'Tabl. 7'!A2</f>
        <v>Table 7. Members' Accounts Managed by Open Pension Funds in the 1 quarter of year 2020</v>
      </c>
    </row>
    <row r="30" ht="15.75" customHeight="1">
      <c r="A30" s="29"/>
    </row>
    <row r="31" ht="15.75" customHeight="1">
      <c r="A31" s="30" t="str">
        <f>'Tabl. 8'!A1</f>
        <v>Tablica 8. Wartości i miary zmienności jednostek rozrachunkowych otwartych funduszy emerytalnych w 1 kwartale 2020 roku (w zł)</v>
      </c>
    </row>
    <row r="32" ht="15.75" customHeight="1">
      <c r="A32" s="31" t="str">
        <f>'Tabl. 8'!A2</f>
        <v>Table 8. Accounting Units Values by Open Pension Funds in the 1 quarter of year 2020 (in PLN)</v>
      </c>
    </row>
    <row r="33" ht="15.75" customHeight="1">
      <c r="A33" s="29"/>
    </row>
    <row r="34" ht="15.75" customHeight="1">
      <c r="A34" s="30" t="str">
        <f>'Tabl. 9'!A1</f>
        <v>Tablica 9. Struktura portfeli inwestycyjnych otwartych funduszy emerytalnych (w zł)</v>
      </c>
    </row>
    <row r="35" ht="15.75" customHeight="1">
      <c r="A35" s="31" t="str">
        <f>'Tabl. 9'!A2</f>
        <v>Table 9. Open Pension Funds' Investment Portfolio (in PLN)</v>
      </c>
    </row>
    <row r="36" ht="15.75" customHeight="1">
      <c r="A36" s="29"/>
    </row>
    <row r="37" ht="15.75" customHeight="1">
      <c r="A37" s="30" t="str">
        <f>'Tabl. 10'!A1</f>
        <v>Tablica 10. Zestawienie poszczególnych instrumentów portfeli inwestycyjnych otwartych funduszy emerytalnych (w zł)</v>
      </c>
    </row>
    <row r="38" ht="15.75" customHeight="1">
      <c r="A38" s="31" t="str">
        <f>'Tabl. 10'!A2</f>
        <v>Table 10. List of Open Pension Funds' Investment Portfolio Instruments (in PLN)</v>
      </c>
    </row>
    <row r="39" ht="15.75" customHeight="1">
      <c r="A39" s="29"/>
    </row>
    <row r="40" ht="15.75" customHeight="1">
      <c r="A40" s="30" t="str">
        <f>'Tabl. 11'!A1</f>
        <v>Tablica 11. Bilanse otwartych funduszy emerytalnych (w zł)</v>
      </c>
    </row>
    <row r="41" ht="15.75" customHeight="1">
      <c r="A41" s="31" t="str">
        <f>'Tabl. 11'!A2</f>
        <v>Table 11. Open Pension Funds' Balance Sheets (in PLN)</v>
      </c>
    </row>
    <row r="42" ht="15.75" customHeight="1">
      <c r="A42" s="29"/>
    </row>
    <row r="43" ht="15.75" customHeight="1">
      <c r="A43" s="30" t="str">
        <f>'Tabl. 12'!A1</f>
        <v>Tablica 12. Rachunki zysków i strat otwartych funduszy emerytalnych (w zł)</v>
      </c>
    </row>
    <row r="44" ht="15.75" customHeight="1">
      <c r="A44" s="31" t="str">
        <f>'Tabl. 12'!A2</f>
        <v>Table 12. Open Pension Funds' Profit and Loss Statements</v>
      </c>
    </row>
    <row r="45" ht="15.75" customHeight="1">
      <c r="A45" s="29"/>
    </row>
    <row r="46" ht="15.75" customHeight="1">
      <c r="A46" s="30" t="s">
        <v>40</v>
      </c>
    </row>
    <row r="47" ht="15.75" customHeight="1">
      <c r="A47" s="31" t="s">
        <v>41</v>
      </c>
    </row>
    <row r="48" ht="15.75" customHeight="1">
      <c r="A48" s="29"/>
    </row>
    <row r="49" ht="15.75" customHeight="1">
      <c r="A49" s="30" t="s">
        <v>45</v>
      </c>
    </row>
    <row r="50" ht="15.75" customHeight="1">
      <c r="A50" s="31" t="s">
        <v>46</v>
      </c>
    </row>
    <row r="51" ht="15.75" customHeight="1">
      <c r="A51" s="29"/>
    </row>
    <row r="52" ht="15.75" customHeight="1">
      <c r="A52" s="30" t="s">
        <v>421</v>
      </c>
    </row>
    <row r="53" ht="15.75" customHeight="1">
      <c r="A53" s="31" t="s">
        <v>422</v>
      </c>
    </row>
    <row r="54" ht="15.75" customHeight="1">
      <c r="A54" s="29"/>
    </row>
    <row r="55" ht="15.75" customHeight="1">
      <c r="A55" s="29"/>
    </row>
    <row r="56" ht="15.75" customHeight="1">
      <c r="A56" s="29"/>
    </row>
    <row r="57" ht="15.75" customHeight="1">
      <c r="A57" s="29"/>
    </row>
    <row r="58" ht="15.75" customHeight="1">
      <c r="A58" s="29"/>
    </row>
    <row r="59" ht="15.75" customHeight="1">
      <c r="A59" s="29"/>
    </row>
    <row r="60" ht="15.75" customHeight="1">
      <c r="A60" s="29"/>
    </row>
    <row r="61" ht="15.75" customHeight="1">
      <c r="A61" s="29"/>
    </row>
    <row r="62" ht="15.75" customHeight="1">
      <c r="A62" s="29"/>
    </row>
    <row r="63" ht="15.75" customHeight="1">
      <c r="A63" s="15"/>
    </row>
    <row r="64" ht="15.75" customHeight="1">
      <c r="A64" s="15"/>
    </row>
    <row r="65" ht="15.75" customHeight="1">
      <c r="A65" s="15"/>
    </row>
    <row r="66" ht="15.75" customHeight="1">
      <c r="A66" s="15"/>
    </row>
    <row r="67" ht="15.75" customHeight="1">
      <c r="A67" s="15"/>
    </row>
    <row r="68" ht="15.75" customHeight="1">
      <c r="A68" s="15"/>
    </row>
    <row r="69" ht="15.75" customHeight="1">
      <c r="A69" s="15"/>
    </row>
    <row r="70" ht="15.75" customHeight="1">
      <c r="A70" s="15"/>
    </row>
    <row r="71" ht="15.75" customHeight="1">
      <c r="A71" s="15"/>
    </row>
    <row r="72" ht="15.75" customHeight="1">
      <c r="A72" s="15"/>
    </row>
  </sheetData>
  <sheetProtection/>
  <hyperlinks>
    <hyperlink ref="A4" location="'Tabl. 1'!A1" display="'Tabl. 1'!A1"/>
    <hyperlink ref="A5" location="'Tabl. 1'!A1" display="'Tabl. 1'!A1"/>
    <hyperlink ref="A10" location="'Tabl. 2'!A1" display="'Tabl. 2'!A1"/>
    <hyperlink ref="A11" location="'Tabl. 2'!A1" display="'Tabl. 2'!A1"/>
    <hyperlink ref="A13" location="'Tabl. 3'!A1" display="'Tabl. 3'!A1"/>
    <hyperlink ref="A14" location="'Tabl. 3'!A1" display="'Tabl. 3'!A1"/>
    <hyperlink ref="A16" location="'Tabl. 4'!A1" display="'Tabl. 4'!A1"/>
    <hyperlink ref="A17" location="'Tabl. 4'!A1" display="'Tabl. 4'!A1"/>
    <hyperlink ref="A19" location="'Tabl. 4a'!A1" display="'Tabl. 4a'!A1"/>
    <hyperlink ref="A20" location="'Tabl. 4a'!A1" display="'Tabl. 4a'!A1"/>
    <hyperlink ref="A25" location="'Tabl. 6'!A1" display="'Tabl. 6'!A1"/>
    <hyperlink ref="A26" location="'Tabl. 6'!A1" display="'Tabl. 6'!A1"/>
    <hyperlink ref="A31" location="'Tabl. 8'!A1" display="'Tabl. 8'!A1"/>
    <hyperlink ref="A32" location="'Tabl. 8'!A1" display="'Tabl. 8'!A1"/>
    <hyperlink ref="A34" location="'Tabl. 9'!A1" display="'Tabl. 9'!A1"/>
    <hyperlink ref="A35" location="'Tabl. 9'!A1" display="'Tabl. 9'!A1"/>
    <hyperlink ref="A40" location="'Tabl. 11'!A1" display="'Tabl. 11'!A1"/>
    <hyperlink ref="A41" location="'Tabl. 11'!A1" display="'Tabl. 11'!A1"/>
    <hyperlink ref="A43" location="'Tabl. 12'!A1" display="'Tabl. 12'!A1"/>
    <hyperlink ref="A44" location="'Tabl. 12'!A1" display="'Tabl. 12'!A1"/>
    <hyperlink ref="A46" location="'Tabl. 13'!A1" display="'Tabl. 13'!A1"/>
    <hyperlink ref="A47" location="'Tabl. 13'!A1" display="'Tabl. 13'!A1"/>
    <hyperlink ref="A49" location="'Tabl. 14'!A1" display="'Tabl. 14'!A1"/>
    <hyperlink ref="A50" location="'Tabl. 14'!A1" display="'Tabl. 14'!A1"/>
    <hyperlink ref="A52" location="'Tabl. 15'!A1" display="Tablica 15. Średni kapitał emerytalny członków OFE wg wieku i płci"/>
    <hyperlink ref="A53" location="'Tabl. 15'!A1" display="Table 15.  Average capital Open Pension Funds' Members by Age and Sex *)"/>
    <hyperlink ref="A22" location="'Tabl. 5'!B1" display="Tablica 5. Składki na ubezpieczenie emerytalne przekazywane przez ZUS do otwartych funduszy emerytalnych "/>
    <hyperlink ref="A23" location="'Tabl. 5'!B2" display="Table 5. Pension Contributions Transferred to Open Pension Funds by ZUS"/>
    <hyperlink ref="A37" location="'Tabl. 10'!A1" display="'Tabl. 10'!A1"/>
    <hyperlink ref="A38" location="'Tabl. 10'!A2" display="'Tabl. 10'!A2"/>
    <hyperlink ref="A28" location="'Tabl. 7'!A1" display="'Tabl. 7'!A1"/>
    <hyperlink ref="A29" location="'Tabl. 7'!A1" display="'Tabl. 7'!A1"/>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Arkusz4"/>
  <dimension ref="A1:K21"/>
  <sheetViews>
    <sheetView showGridLines="0" zoomScalePageLayoutView="0" workbookViewId="0" topLeftCell="A1">
      <selection activeCell="A1" sqref="A1"/>
    </sheetView>
  </sheetViews>
  <sheetFormatPr defaultColWidth="9.140625" defaultRowHeight="12.75"/>
  <cols>
    <col min="1" max="1" width="28.140625" style="37" customWidth="1"/>
    <col min="2" max="2" width="12.8515625" style="37" customWidth="1"/>
    <col min="3" max="7" width="11.140625" style="37" customWidth="1"/>
    <col min="8" max="8" width="11.28125" style="37" customWidth="1"/>
    <col min="9" max="9" width="11.421875" style="37" customWidth="1"/>
    <col min="10" max="10" width="13.57421875" style="37" customWidth="1"/>
    <col min="11" max="11" width="14.7109375" style="38" customWidth="1"/>
    <col min="12" max="16384" width="9.140625" style="37" customWidth="1"/>
  </cols>
  <sheetData>
    <row r="1" spans="1:11" ht="19.5" customHeight="1">
      <c r="A1" s="141" t="s">
        <v>53</v>
      </c>
      <c r="B1" s="36"/>
      <c r="C1" s="36"/>
      <c r="D1" s="36"/>
      <c r="E1" s="36"/>
      <c r="F1" s="36"/>
      <c r="G1" s="36"/>
      <c r="H1" s="36"/>
      <c r="I1" s="36"/>
      <c r="J1" s="36"/>
      <c r="K1" s="36"/>
    </row>
    <row r="2" spans="1:11" ht="19.5" customHeight="1">
      <c r="A2" s="142" t="s">
        <v>54</v>
      </c>
      <c r="B2" s="36"/>
      <c r="C2" s="36"/>
      <c r="D2" s="36"/>
      <c r="E2" s="36"/>
      <c r="F2" s="36"/>
      <c r="G2" s="36"/>
      <c r="H2" s="36"/>
      <c r="I2" s="36"/>
      <c r="J2" s="36"/>
      <c r="K2" s="36"/>
    </row>
    <row r="3" spans="1:11" ht="19.5" customHeight="1">
      <c r="A3" s="39" t="s">
        <v>476</v>
      </c>
      <c r="B3" s="36"/>
      <c r="C3" s="36"/>
      <c r="D3" s="36"/>
      <c r="E3" s="36"/>
      <c r="F3" s="36"/>
      <c r="G3" s="36"/>
      <c r="H3" s="36"/>
      <c r="I3" s="36"/>
      <c r="J3" s="36"/>
      <c r="K3" s="36"/>
    </row>
    <row r="4" spans="1:11" ht="21" customHeight="1">
      <c r="A4" s="192" t="s">
        <v>7</v>
      </c>
      <c r="B4" s="194" t="s">
        <v>57</v>
      </c>
      <c r="C4" s="195"/>
      <c r="D4" s="195"/>
      <c r="E4" s="195"/>
      <c r="F4" s="195"/>
      <c r="G4" s="195"/>
      <c r="H4" s="195"/>
      <c r="I4" s="195"/>
      <c r="J4" s="196"/>
      <c r="K4" s="197" t="s">
        <v>58</v>
      </c>
    </row>
    <row r="5" spans="1:11" ht="21" customHeight="1">
      <c r="A5" s="193"/>
      <c r="B5" s="43" t="s">
        <v>59</v>
      </c>
      <c r="C5" s="43" t="s">
        <v>60</v>
      </c>
      <c r="D5" s="43" t="s">
        <v>61</v>
      </c>
      <c r="E5" s="43" t="s">
        <v>62</v>
      </c>
      <c r="F5" s="43" t="s">
        <v>63</v>
      </c>
      <c r="G5" s="43" t="s">
        <v>64</v>
      </c>
      <c r="H5" s="43" t="s">
        <v>65</v>
      </c>
      <c r="I5" s="43" t="s">
        <v>66</v>
      </c>
      <c r="J5" s="43" t="s">
        <v>67</v>
      </c>
      <c r="K5" s="198"/>
    </row>
    <row r="6" spans="1:11" ht="19.5" customHeight="1">
      <c r="A6" s="40" t="s">
        <v>69</v>
      </c>
      <c r="B6" s="41">
        <v>2</v>
      </c>
      <c r="C6" s="41"/>
      <c r="D6" s="41">
        <v>15759</v>
      </c>
      <c r="E6" s="41">
        <v>132468</v>
      </c>
      <c r="F6" s="41">
        <v>310375</v>
      </c>
      <c r="G6" s="41">
        <v>360213</v>
      </c>
      <c r="H6" s="41">
        <v>335829</v>
      </c>
      <c r="I6" s="41">
        <v>256136</v>
      </c>
      <c r="J6" s="41">
        <v>358359</v>
      </c>
      <c r="K6" s="41">
        <v>1769141</v>
      </c>
    </row>
    <row r="7" spans="1:11" ht="19.5" customHeight="1">
      <c r="A7" s="44" t="s">
        <v>71</v>
      </c>
      <c r="B7" s="45">
        <v>4</v>
      </c>
      <c r="C7" s="45"/>
      <c r="D7" s="45">
        <v>37334</v>
      </c>
      <c r="E7" s="45">
        <v>218100</v>
      </c>
      <c r="F7" s="45">
        <v>206177</v>
      </c>
      <c r="G7" s="45">
        <v>171176</v>
      </c>
      <c r="H7" s="45">
        <v>139760</v>
      </c>
      <c r="I7" s="45">
        <v>113872</v>
      </c>
      <c r="J7" s="45">
        <v>142555</v>
      </c>
      <c r="K7" s="45">
        <v>1028978</v>
      </c>
    </row>
    <row r="8" spans="1:11" ht="19.5" customHeight="1">
      <c r="A8" s="40" t="s">
        <v>470</v>
      </c>
      <c r="B8" s="41">
        <v>1</v>
      </c>
      <c r="C8" s="41"/>
      <c r="D8" s="41">
        <v>1822</v>
      </c>
      <c r="E8" s="41">
        <v>86093</v>
      </c>
      <c r="F8" s="41">
        <v>238972</v>
      </c>
      <c r="G8" s="41">
        <v>363774</v>
      </c>
      <c r="H8" s="41">
        <v>546517</v>
      </c>
      <c r="I8" s="41">
        <v>491721</v>
      </c>
      <c r="J8" s="41">
        <v>754155</v>
      </c>
      <c r="K8" s="41">
        <v>2483055</v>
      </c>
    </row>
    <row r="9" spans="1:11" ht="19.5" customHeight="1">
      <c r="A9" s="44" t="s">
        <v>74</v>
      </c>
      <c r="B9" s="45"/>
      <c r="C9" s="45">
        <v>1</v>
      </c>
      <c r="D9" s="45">
        <v>1879</v>
      </c>
      <c r="E9" s="45">
        <v>89317</v>
      </c>
      <c r="F9" s="45">
        <v>212416</v>
      </c>
      <c r="G9" s="45">
        <v>222208</v>
      </c>
      <c r="H9" s="45">
        <v>196313</v>
      </c>
      <c r="I9" s="45">
        <v>160687</v>
      </c>
      <c r="J9" s="45">
        <v>219627</v>
      </c>
      <c r="K9" s="45">
        <v>1102448</v>
      </c>
    </row>
    <row r="10" spans="1:11" ht="19.5" customHeight="1">
      <c r="A10" s="40" t="s">
        <v>77</v>
      </c>
      <c r="B10" s="41"/>
      <c r="C10" s="41"/>
      <c r="D10" s="41">
        <v>6708</v>
      </c>
      <c r="E10" s="41">
        <v>96184</v>
      </c>
      <c r="F10" s="41">
        <v>213321</v>
      </c>
      <c r="G10" s="41">
        <v>201128</v>
      </c>
      <c r="H10" s="41">
        <v>143081</v>
      </c>
      <c r="I10" s="41">
        <v>118685</v>
      </c>
      <c r="J10" s="41">
        <v>177538</v>
      </c>
      <c r="K10" s="41">
        <v>956645</v>
      </c>
    </row>
    <row r="11" spans="1:11" ht="19.5" customHeight="1">
      <c r="A11" s="44" t="s">
        <v>433</v>
      </c>
      <c r="B11" s="45"/>
      <c r="C11" s="45"/>
      <c r="D11" s="45">
        <v>62628</v>
      </c>
      <c r="E11" s="45">
        <v>234795</v>
      </c>
      <c r="F11" s="45">
        <v>279382</v>
      </c>
      <c r="G11" s="45">
        <v>248450</v>
      </c>
      <c r="H11" s="45">
        <v>212851</v>
      </c>
      <c r="I11" s="45">
        <v>182199</v>
      </c>
      <c r="J11" s="45">
        <v>290961</v>
      </c>
      <c r="K11" s="45">
        <v>1511266</v>
      </c>
    </row>
    <row r="12" spans="1:11" ht="19.5" customHeight="1">
      <c r="A12" s="40" t="s">
        <v>432</v>
      </c>
      <c r="B12" s="41"/>
      <c r="C12" s="41">
        <v>3</v>
      </c>
      <c r="D12" s="41">
        <v>6649</v>
      </c>
      <c r="E12" s="41">
        <v>96640</v>
      </c>
      <c r="F12" s="41">
        <v>467869</v>
      </c>
      <c r="G12" s="41">
        <v>698862</v>
      </c>
      <c r="H12" s="41">
        <v>590452</v>
      </c>
      <c r="I12" s="41">
        <v>449849</v>
      </c>
      <c r="J12" s="41">
        <v>624007</v>
      </c>
      <c r="K12" s="41">
        <v>2934331</v>
      </c>
    </row>
    <row r="13" spans="1:11" ht="19.5" customHeight="1">
      <c r="A13" s="44" t="s">
        <v>75</v>
      </c>
      <c r="B13" s="45">
        <v>8</v>
      </c>
      <c r="C13" s="45"/>
      <c r="D13" s="45">
        <v>6782</v>
      </c>
      <c r="E13" s="45">
        <v>80511</v>
      </c>
      <c r="F13" s="45">
        <v>149215</v>
      </c>
      <c r="G13" s="45">
        <v>204010</v>
      </c>
      <c r="H13" s="45">
        <v>159949</v>
      </c>
      <c r="I13" s="45">
        <v>124035</v>
      </c>
      <c r="J13" s="45">
        <v>173914</v>
      </c>
      <c r="K13" s="45">
        <v>898424</v>
      </c>
    </row>
    <row r="14" spans="1:11" ht="19.5" customHeight="1">
      <c r="A14" s="40" t="s">
        <v>79</v>
      </c>
      <c r="B14" s="41"/>
      <c r="C14" s="41"/>
      <c r="D14" s="41">
        <v>1231</v>
      </c>
      <c r="E14" s="41">
        <v>64038</v>
      </c>
      <c r="F14" s="41">
        <v>132709</v>
      </c>
      <c r="G14" s="41">
        <v>108498</v>
      </c>
      <c r="H14" s="41">
        <v>79607</v>
      </c>
      <c r="I14" s="41">
        <v>69095</v>
      </c>
      <c r="J14" s="41">
        <v>104286</v>
      </c>
      <c r="K14" s="41">
        <v>559464</v>
      </c>
    </row>
    <row r="15" spans="1:11" ht="19.5" customHeight="1">
      <c r="A15" s="44" t="s">
        <v>81</v>
      </c>
      <c r="B15" s="45"/>
      <c r="C15" s="45">
        <v>1</v>
      </c>
      <c r="D15" s="45">
        <v>9398</v>
      </c>
      <c r="E15" s="45">
        <v>116859</v>
      </c>
      <c r="F15" s="45">
        <v>334753</v>
      </c>
      <c r="G15" s="45">
        <v>464206</v>
      </c>
      <c r="H15" s="45">
        <v>446468</v>
      </c>
      <c r="I15" s="45">
        <v>356460</v>
      </c>
      <c r="J15" s="45">
        <v>634132</v>
      </c>
      <c r="K15" s="45">
        <v>2362277</v>
      </c>
    </row>
    <row r="16" spans="1:11" ht="19.5" customHeight="1">
      <c r="A16" s="143" t="s">
        <v>58</v>
      </c>
      <c r="B16" s="144">
        <v>15</v>
      </c>
      <c r="C16" s="144">
        <v>5</v>
      </c>
      <c r="D16" s="144">
        <v>150190</v>
      </c>
      <c r="E16" s="144">
        <v>1215005</v>
      </c>
      <c r="F16" s="144">
        <v>2545189</v>
      </c>
      <c r="G16" s="144">
        <v>3042525</v>
      </c>
      <c r="H16" s="144">
        <v>2850827</v>
      </c>
      <c r="I16" s="144">
        <v>2322739</v>
      </c>
      <c r="J16" s="144">
        <v>3479534</v>
      </c>
      <c r="K16" s="144">
        <v>15606029</v>
      </c>
    </row>
    <row r="17" ht="19.5" customHeight="1">
      <c r="K17" s="37"/>
    </row>
    <row r="18" spans="1:10" ht="12.75" customHeight="1">
      <c r="A18" s="42" t="s">
        <v>82</v>
      </c>
      <c r="B18" s="38"/>
      <c r="C18" s="38"/>
      <c r="D18" s="38"/>
      <c r="E18" s="38"/>
      <c r="F18" s="38"/>
      <c r="G18" s="38"/>
      <c r="H18" s="38"/>
      <c r="I18" s="38"/>
      <c r="J18" s="38"/>
    </row>
    <row r="19" spans="1:10" ht="12.75" customHeight="1">
      <c r="A19" s="38"/>
      <c r="B19" s="38"/>
      <c r="C19" s="38"/>
      <c r="D19" s="38"/>
      <c r="E19" s="38"/>
      <c r="F19" s="38"/>
      <c r="G19" s="38"/>
      <c r="H19" s="38"/>
      <c r="I19" s="38"/>
      <c r="J19" s="38"/>
    </row>
    <row r="20" spans="1:10" ht="12.75" customHeight="1">
      <c r="A20" s="38" t="s">
        <v>83</v>
      </c>
      <c r="B20" s="38"/>
      <c r="C20" s="38"/>
      <c r="D20" s="38"/>
      <c r="E20" s="38"/>
      <c r="F20" s="38"/>
      <c r="G20" s="38"/>
      <c r="H20" s="38"/>
      <c r="I20" s="38"/>
      <c r="J20" s="38"/>
    </row>
    <row r="21" spans="1:10" ht="12.75" customHeight="1">
      <c r="A21" s="38" t="s">
        <v>84</v>
      </c>
      <c r="B21" s="38"/>
      <c r="C21" s="38"/>
      <c r="D21" s="38"/>
      <c r="E21" s="38"/>
      <c r="F21" s="38"/>
      <c r="G21" s="38"/>
      <c r="H21" s="38"/>
      <c r="I21" s="38"/>
      <c r="J21" s="38"/>
    </row>
    <row r="22" ht="12.75" customHeight="1"/>
    <row r="23" ht="12.75" customHeight="1"/>
    <row r="24" ht="12.75" customHeight="1"/>
  </sheetData>
  <sheetProtection/>
  <mergeCells count="3">
    <mergeCell ref="A4:A5"/>
    <mergeCell ref="B4:J4"/>
    <mergeCell ref="K4:K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usz5"/>
  <dimension ref="A1:V25"/>
  <sheetViews>
    <sheetView showGridLines="0" zoomScalePageLayoutView="0" workbookViewId="0" topLeftCell="A1">
      <selection activeCell="A1" sqref="A1"/>
    </sheetView>
  </sheetViews>
  <sheetFormatPr defaultColWidth="9.140625" defaultRowHeight="12.75"/>
  <cols>
    <col min="1" max="1" width="26.7109375" style="37" customWidth="1"/>
    <col min="2" max="21" width="10.8515625" style="37" customWidth="1"/>
    <col min="22" max="22" width="10.8515625" style="38" customWidth="1"/>
    <col min="23" max="16384" width="9.140625" style="37" customWidth="1"/>
  </cols>
  <sheetData>
    <row r="1" spans="1:22" ht="19.5" customHeight="1">
      <c r="A1" s="141" t="s">
        <v>85</v>
      </c>
      <c r="B1" s="46"/>
      <c r="C1" s="46"/>
      <c r="D1" s="46"/>
      <c r="E1" s="46"/>
      <c r="F1" s="46"/>
      <c r="G1" s="46"/>
      <c r="H1" s="46"/>
      <c r="I1" s="46"/>
      <c r="J1" s="46"/>
      <c r="K1" s="46"/>
      <c r="L1" s="46"/>
      <c r="M1" s="46"/>
      <c r="N1" s="46"/>
      <c r="O1" s="46"/>
      <c r="P1" s="46"/>
      <c r="Q1" s="46"/>
      <c r="R1" s="46"/>
      <c r="S1" s="46"/>
      <c r="T1" s="46"/>
      <c r="U1" s="46"/>
      <c r="V1" s="46"/>
    </row>
    <row r="2" spans="1:22" ht="19.5" customHeight="1">
      <c r="A2" s="142" t="s">
        <v>86</v>
      </c>
      <c r="B2" s="46"/>
      <c r="C2" s="46"/>
      <c r="D2" s="46"/>
      <c r="E2" s="46"/>
      <c r="F2" s="46"/>
      <c r="G2" s="46"/>
      <c r="H2" s="46"/>
      <c r="I2" s="46"/>
      <c r="J2" s="46"/>
      <c r="K2" s="46"/>
      <c r="L2" s="46"/>
      <c r="M2" s="46"/>
      <c r="N2" s="46"/>
      <c r="O2" s="46"/>
      <c r="P2" s="46"/>
      <c r="Q2" s="46"/>
      <c r="R2" s="46"/>
      <c r="S2" s="46"/>
      <c r="T2" s="46"/>
      <c r="U2" s="46"/>
      <c r="V2" s="46"/>
    </row>
    <row r="3" spans="1:22" ht="19.5" customHeight="1">
      <c r="A3" s="39" t="s">
        <v>476</v>
      </c>
      <c r="B3" s="46"/>
      <c r="C3" s="46"/>
      <c r="D3" s="46"/>
      <c r="E3" s="46"/>
      <c r="F3" s="46"/>
      <c r="G3" s="46"/>
      <c r="H3" s="46"/>
      <c r="I3" s="46"/>
      <c r="J3" s="46"/>
      <c r="K3" s="46"/>
      <c r="L3" s="46"/>
      <c r="M3" s="46"/>
      <c r="N3" s="46"/>
      <c r="O3" s="46"/>
      <c r="P3" s="46"/>
      <c r="Q3" s="46"/>
      <c r="R3" s="46"/>
      <c r="S3" s="46"/>
      <c r="T3" s="46"/>
      <c r="U3" s="46"/>
      <c r="V3" s="46"/>
    </row>
    <row r="4" spans="1:22" ht="18.75" customHeight="1">
      <c r="A4" s="197" t="s">
        <v>55</v>
      </c>
      <c r="B4" s="201" t="s">
        <v>59</v>
      </c>
      <c r="C4" s="202"/>
      <c r="D4" s="201" t="s">
        <v>87</v>
      </c>
      <c r="E4" s="202"/>
      <c r="F4" s="201" t="s">
        <v>88</v>
      </c>
      <c r="G4" s="202"/>
      <c r="H4" s="201" t="s">
        <v>89</v>
      </c>
      <c r="I4" s="202"/>
      <c r="J4" s="201" t="s">
        <v>90</v>
      </c>
      <c r="K4" s="202"/>
      <c r="L4" s="201" t="s">
        <v>91</v>
      </c>
      <c r="M4" s="202"/>
      <c r="N4" s="201" t="s">
        <v>92</v>
      </c>
      <c r="O4" s="202"/>
      <c r="P4" s="201" t="s">
        <v>93</v>
      </c>
      <c r="Q4" s="202"/>
      <c r="R4" s="201" t="s">
        <v>67</v>
      </c>
      <c r="S4" s="202"/>
      <c r="T4" s="206" t="s">
        <v>94</v>
      </c>
      <c r="U4" s="207"/>
      <c r="V4" s="208"/>
    </row>
    <row r="5" spans="1:22" ht="16.5" customHeight="1">
      <c r="A5" s="204"/>
      <c r="B5" s="199" t="s">
        <v>95</v>
      </c>
      <c r="C5" s="200"/>
      <c r="D5" s="199" t="s">
        <v>96</v>
      </c>
      <c r="E5" s="200"/>
      <c r="F5" s="199" t="s">
        <v>97</v>
      </c>
      <c r="G5" s="200"/>
      <c r="H5" s="199" t="s">
        <v>98</v>
      </c>
      <c r="I5" s="200"/>
      <c r="J5" s="199" t="s">
        <v>99</v>
      </c>
      <c r="K5" s="200"/>
      <c r="L5" s="199" t="s">
        <v>100</v>
      </c>
      <c r="M5" s="200"/>
      <c r="N5" s="199" t="s">
        <v>101</v>
      </c>
      <c r="O5" s="200"/>
      <c r="P5" s="199" t="s">
        <v>102</v>
      </c>
      <c r="Q5" s="200"/>
      <c r="R5" s="199" t="s">
        <v>103</v>
      </c>
      <c r="S5" s="200"/>
      <c r="T5" s="199" t="s">
        <v>104</v>
      </c>
      <c r="U5" s="203"/>
      <c r="V5" s="200"/>
    </row>
    <row r="6" spans="1:22" ht="18.75" customHeight="1">
      <c r="A6" s="205" t="s">
        <v>56</v>
      </c>
      <c r="B6" s="158" t="s">
        <v>155</v>
      </c>
      <c r="C6" s="158" t="s">
        <v>156</v>
      </c>
      <c r="D6" s="158" t="s">
        <v>155</v>
      </c>
      <c r="E6" s="158" t="s">
        <v>156</v>
      </c>
      <c r="F6" s="158" t="s">
        <v>155</v>
      </c>
      <c r="G6" s="158" t="s">
        <v>156</v>
      </c>
      <c r="H6" s="158" t="s">
        <v>155</v>
      </c>
      <c r="I6" s="158" t="s">
        <v>156</v>
      </c>
      <c r="J6" s="158" t="s">
        <v>155</v>
      </c>
      <c r="K6" s="158" t="s">
        <v>156</v>
      </c>
      <c r="L6" s="158" t="s">
        <v>155</v>
      </c>
      <c r="M6" s="158" t="s">
        <v>156</v>
      </c>
      <c r="N6" s="158" t="s">
        <v>155</v>
      </c>
      <c r="O6" s="158" t="s">
        <v>156</v>
      </c>
      <c r="P6" s="158" t="s">
        <v>155</v>
      </c>
      <c r="Q6" s="158" t="s">
        <v>156</v>
      </c>
      <c r="R6" s="158" t="s">
        <v>155</v>
      </c>
      <c r="S6" s="158" t="s">
        <v>156</v>
      </c>
      <c r="T6" s="158" t="s">
        <v>155</v>
      </c>
      <c r="U6" s="158" t="s">
        <v>156</v>
      </c>
      <c r="V6" s="158" t="s">
        <v>50</v>
      </c>
    </row>
    <row r="7" spans="1:22" ht="16.5" customHeight="1">
      <c r="A7" s="205"/>
      <c r="B7" s="162" t="s">
        <v>157</v>
      </c>
      <c r="C7" s="162" t="s">
        <v>158</v>
      </c>
      <c r="D7" s="162" t="s">
        <v>157</v>
      </c>
      <c r="E7" s="162" t="s">
        <v>158</v>
      </c>
      <c r="F7" s="162" t="s">
        <v>157</v>
      </c>
      <c r="G7" s="162" t="s">
        <v>158</v>
      </c>
      <c r="H7" s="162" t="s">
        <v>157</v>
      </c>
      <c r="I7" s="162" t="s">
        <v>158</v>
      </c>
      <c r="J7" s="162" t="s">
        <v>157</v>
      </c>
      <c r="K7" s="162" t="s">
        <v>158</v>
      </c>
      <c r="L7" s="162" t="s">
        <v>157</v>
      </c>
      <c r="M7" s="162" t="s">
        <v>158</v>
      </c>
      <c r="N7" s="162" t="s">
        <v>157</v>
      </c>
      <c r="O7" s="162" t="s">
        <v>158</v>
      </c>
      <c r="P7" s="162" t="s">
        <v>157</v>
      </c>
      <c r="Q7" s="162" t="s">
        <v>158</v>
      </c>
      <c r="R7" s="162" t="s">
        <v>157</v>
      </c>
      <c r="S7" s="162" t="s">
        <v>158</v>
      </c>
      <c r="T7" s="162" t="s">
        <v>157</v>
      </c>
      <c r="U7" s="162" t="s">
        <v>158</v>
      </c>
      <c r="V7" s="162" t="s">
        <v>51</v>
      </c>
    </row>
    <row r="8" spans="1:22" ht="19.5" customHeight="1">
      <c r="A8" s="50" t="s">
        <v>69</v>
      </c>
      <c r="B8" s="51">
        <v>2</v>
      </c>
      <c r="C8" s="51"/>
      <c r="D8" s="51"/>
      <c r="E8" s="51"/>
      <c r="F8" s="51">
        <v>9596</v>
      </c>
      <c r="G8" s="51">
        <v>6163</v>
      </c>
      <c r="H8" s="51">
        <v>68718</v>
      </c>
      <c r="I8" s="51">
        <v>63750</v>
      </c>
      <c r="J8" s="51">
        <v>141172</v>
      </c>
      <c r="K8" s="51">
        <v>169203</v>
      </c>
      <c r="L8" s="51">
        <v>188433</v>
      </c>
      <c r="M8" s="51">
        <v>171780</v>
      </c>
      <c r="N8" s="51">
        <v>183334</v>
      </c>
      <c r="O8" s="51">
        <v>152495</v>
      </c>
      <c r="P8" s="51">
        <v>133204</v>
      </c>
      <c r="Q8" s="51">
        <v>122932</v>
      </c>
      <c r="R8" s="51">
        <v>210876</v>
      </c>
      <c r="S8" s="51">
        <v>147483</v>
      </c>
      <c r="T8" s="51">
        <v>935335</v>
      </c>
      <c r="U8" s="51">
        <v>833806</v>
      </c>
      <c r="V8" s="51">
        <v>1769141</v>
      </c>
    </row>
    <row r="9" spans="1:22" ht="19.5" customHeight="1">
      <c r="A9" s="52" t="s">
        <v>71</v>
      </c>
      <c r="B9" s="53">
        <v>2</v>
      </c>
      <c r="C9" s="53">
        <v>2</v>
      </c>
      <c r="D9" s="53"/>
      <c r="E9" s="53"/>
      <c r="F9" s="53">
        <v>22762</v>
      </c>
      <c r="G9" s="53">
        <v>14572</v>
      </c>
      <c r="H9" s="53">
        <v>124388</v>
      </c>
      <c r="I9" s="53">
        <v>93712</v>
      </c>
      <c r="J9" s="53">
        <v>112637</v>
      </c>
      <c r="K9" s="53">
        <v>93540</v>
      </c>
      <c r="L9" s="53">
        <v>95564</v>
      </c>
      <c r="M9" s="53">
        <v>75612</v>
      </c>
      <c r="N9" s="53">
        <v>74834</v>
      </c>
      <c r="O9" s="53">
        <v>64926</v>
      </c>
      <c r="P9" s="53">
        <v>59918</v>
      </c>
      <c r="Q9" s="53">
        <v>53954</v>
      </c>
      <c r="R9" s="53">
        <v>85163</v>
      </c>
      <c r="S9" s="53">
        <v>57392</v>
      </c>
      <c r="T9" s="53">
        <v>575268</v>
      </c>
      <c r="U9" s="53">
        <v>453710</v>
      </c>
      <c r="V9" s="53">
        <v>1028978</v>
      </c>
    </row>
    <row r="10" spans="1:22" ht="19.5" customHeight="1">
      <c r="A10" s="50" t="s">
        <v>470</v>
      </c>
      <c r="B10" s="51"/>
      <c r="C10" s="51">
        <v>1</v>
      </c>
      <c r="D10" s="51"/>
      <c r="E10" s="51"/>
      <c r="F10" s="51">
        <v>1205</v>
      </c>
      <c r="G10" s="51">
        <v>617</v>
      </c>
      <c r="H10" s="51">
        <v>46843</v>
      </c>
      <c r="I10" s="51">
        <v>39250</v>
      </c>
      <c r="J10" s="51">
        <v>115828</v>
      </c>
      <c r="K10" s="51">
        <v>123144</v>
      </c>
      <c r="L10" s="51">
        <v>177072</v>
      </c>
      <c r="M10" s="51">
        <v>186702</v>
      </c>
      <c r="N10" s="51">
        <v>277918</v>
      </c>
      <c r="O10" s="51">
        <v>268599</v>
      </c>
      <c r="P10" s="51">
        <v>249674</v>
      </c>
      <c r="Q10" s="51">
        <v>242047</v>
      </c>
      <c r="R10" s="51">
        <v>437572</v>
      </c>
      <c r="S10" s="51">
        <v>316583</v>
      </c>
      <c r="T10" s="51">
        <v>1306112</v>
      </c>
      <c r="U10" s="51">
        <v>1176943</v>
      </c>
      <c r="V10" s="51">
        <v>2483055</v>
      </c>
    </row>
    <row r="11" spans="1:22" ht="19.5" customHeight="1">
      <c r="A11" s="52" t="s">
        <v>74</v>
      </c>
      <c r="B11" s="53"/>
      <c r="C11" s="53"/>
      <c r="D11" s="53">
        <v>1</v>
      </c>
      <c r="E11" s="53"/>
      <c r="F11" s="53">
        <v>1152</v>
      </c>
      <c r="G11" s="53">
        <v>727</v>
      </c>
      <c r="H11" s="53">
        <v>49118</v>
      </c>
      <c r="I11" s="53">
        <v>40199</v>
      </c>
      <c r="J11" s="53">
        <v>111724</v>
      </c>
      <c r="K11" s="53">
        <v>100692</v>
      </c>
      <c r="L11" s="53">
        <v>114900</v>
      </c>
      <c r="M11" s="53">
        <v>107308</v>
      </c>
      <c r="N11" s="53">
        <v>97364</v>
      </c>
      <c r="O11" s="53">
        <v>98949</v>
      </c>
      <c r="P11" s="53">
        <v>76691</v>
      </c>
      <c r="Q11" s="53">
        <v>83996</v>
      </c>
      <c r="R11" s="53">
        <v>119214</v>
      </c>
      <c r="S11" s="53">
        <v>100413</v>
      </c>
      <c r="T11" s="53">
        <v>570164</v>
      </c>
      <c r="U11" s="53">
        <v>532284</v>
      </c>
      <c r="V11" s="53">
        <v>1102448</v>
      </c>
    </row>
    <row r="12" spans="1:22" ht="19.5" customHeight="1">
      <c r="A12" s="50" t="s">
        <v>77</v>
      </c>
      <c r="B12" s="51"/>
      <c r="C12" s="51"/>
      <c r="D12" s="51"/>
      <c r="E12" s="51"/>
      <c r="F12" s="51">
        <v>4230</v>
      </c>
      <c r="G12" s="51">
        <v>2478</v>
      </c>
      <c r="H12" s="51">
        <v>55499</v>
      </c>
      <c r="I12" s="51">
        <v>40685</v>
      </c>
      <c r="J12" s="51">
        <v>113219</v>
      </c>
      <c r="K12" s="51">
        <v>100102</v>
      </c>
      <c r="L12" s="51">
        <v>106951</v>
      </c>
      <c r="M12" s="51">
        <v>94177</v>
      </c>
      <c r="N12" s="51">
        <v>75090</v>
      </c>
      <c r="O12" s="51">
        <v>67991</v>
      </c>
      <c r="P12" s="51">
        <v>60594</v>
      </c>
      <c r="Q12" s="51">
        <v>58091</v>
      </c>
      <c r="R12" s="51">
        <v>104280</v>
      </c>
      <c r="S12" s="51">
        <v>73258</v>
      </c>
      <c r="T12" s="51">
        <v>519863</v>
      </c>
      <c r="U12" s="51">
        <v>436782</v>
      </c>
      <c r="V12" s="51">
        <v>956645</v>
      </c>
    </row>
    <row r="13" spans="1:22" ht="19.5" customHeight="1">
      <c r="A13" s="52" t="s">
        <v>433</v>
      </c>
      <c r="B13" s="53"/>
      <c r="C13" s="53"/>
      <c r="D13" s="53"/>
      <c r="E13" s="53"/>
      <c r="F13" s="53">
        <v>38236</v>
      </c>
      <c r="G13" s="53">
        <v>24392</v>
      </c>
      <c r="H13" s="53">
        <v>130633</v>
      </c>
      <c r="I13" s="53">
        <v>104162</v>
      </c>
      <c r="J13" s="53">
        <v>158778</v>
      </c>
      <c r="K13" s="53">
        <v>120604</v>
      </c>
      <c r="L13" s="53">
        <v>141522</v>
      </c>
      <c r="M13" s="53">
        <v>106928</v>
      </c>
      <c r="N13" s="53">
        <v>112188</v>
      </c>
      <c r="O13" s="53">
        <v>100663</v>
      </c>
      <c r="P13" s="53">
        <v>95233</v>
      </c>
      <c r="Q13" s="53">
        <v>86966</v>
      </c>
      <c r="R13" s="53">
        <v>172928</v>
      </c>
      <c r="S13" s="53">
        <v>118033</v>
      </c>
      <c r="T13" s="53">
        <v>849518</v>
      </c>
      <c r="U13" s="53">
        <v>661748</v>
      </c>
      <c r="V13" s="53">
        <v>1511266</v>
      </c>
    </row>
    <row r="14" spans="1:22" ht="19.5" customHeight="1">
      <c r="A14" s="50" t="s">
        <v>432</v>
      </c>
      <c r="B14" s="51"/>
      <c r="C14" s="51"/>
      <c r="D14" s="51">
        <v>2</v>
      </c>
      <c r="E14" s="51">
        <v>1</v>
      </c>
      <c r="F14" s="51">
        <v>4165</v>
      </c>
      <c r="G14" s="51">
        <v>2484</v>
      </c>
      <c r="H14" s="51">
        <v>50307</v>
      </c>
      <c r="I14" s="51">
        <v>46333</v>
      </c>
      <c r="J14" s="51">
        <v>226988</v>
      </c>
      <c r="K14" s="51">
        <v>240881</v>
      </c>
      <c r="L14" s="51">
        <v>338308</v>
      </c>
      <c r="M14" s="51">
        <v>360554</v>
      </c>
      <c r="N14" s="51">
        <v>292568</v>
      </c>
      <c r="O14" s="51">
        <v>297884</v>
      </c>
      <c r="P14" s="51">
        <v>222269</v>
      </c>
      <c r="Q14" s="51">
        <v>227580</v>
      </c>
      <c r="R14" s="51">
        <v>349722</v>
      </c>
      <c r="S14" s="51">
        <v>274285</v>
      </c>
      <c r="T14" s="51">
        <v>1484329</v>
      </c>
      <c r="U14" s="51">
        <v>1450002</v>
      </c>
      <c r="V14" s="51">
        <v>2934331</v>
      </c>
    </row>
    <row r="15" spans="1:22" ht="19.5" customHeight="1">
      <c r="A15" s="52" t="s">
        <v>75</v>
      </c>
      <c r="B15" s="53">
        <v>4</v>
      </c>
      <c r="C15" s="53">
        <v>4</v>
      </c>
      <c r="D15" s="53"/>
      <c r="E15" s="53"/>
      <c r="F15" s="53">
        <v>4216</v>
      </c>
      <c r="G15" s="53">
        <v>2566</v>
      </c>
      <c r="H15" s="53">
        <v>46912</v>
      </c>
      <c r="I15" s="53">
        <v>33599</v>
      </c>
      <c r="J15" s="53">
        <v>82902</v>
      </c>
      <c r="K15" s="53">
        <v>66313</v>
      </c>
      <c r="L15" s="53">
        <v>116915</v>
      </c>
      <c r="M15" s="53">
        <v>87095</v>
      </c>
      <c r="N15" s="53">
        <v>88947</v>
      </c>
      <c r="O15" s="53">
        <v>71002</v>
      </c>
      <c r="P15" s="53">
        <v>66587</v>
      </c>
      <c r="Q15" s="53">
        <v>57448</v>
      </c>
      <c r="R15" s="53">
        <v>105224</v>
      </c>
      <c r="S15" s="53">
        <v>68690</v>
      </c>
      <c r="T15" s="53">
        <v>511707</v>
      </c>
      <c r="U15" s="53">
        <v>386717</v>
      </c>
      <c r="V15" s="53">
        <v>898424</v>
      </c>
    </row>
    <row r="16" spans="1:22" ht="19.5" customHeight="1">
      <c r="A16" s="50" t="s">
        <v>79</v>
      </c>
      <c r="B16" s="51"/>
      <c r="C16" s="51"/>
      <c r="D16" s="51"/>
      <c r="E16" s="51"/>
      <c r="F16" s="51">
        <v>766</v>
      </c>
      <c r="G16" s="51">
        <v>465</v>
      </c>
      <c r="H16" s="51">
        <v>38572</v>
      </c>
      <c r="I16" s="51">
        <v>25466</v>
      </c>
      <c r="J16" s="51">
        <v>75998</v>
      </c>
      <c r="K16" s="51">
        <v>56711</v>
      </c>
      <c r="L16" s="51">
        <v>56721</v>
      </c>
      <c r="M16" s="51">
        <v>51777</v>
      </c>
      <c r="N16" s="51">
        <v>38715</v>
      </c>
      <c r="O16" s="51">
        <v>40892</v>
      </c>
      <c r="P16" s="51">
        <v>32040</v>
      </c>
      <c r="Q16" s="51">
        <v>37055</v>
      </c>
      <c r="R16" s="51">
        <v>58192</v>
      </c>
      <c r="S16" s="51">
        <v>46094</v>
      </c>
      <c r="T16" s="51">
        <v>301004</v>
      </c>
      <c r="U16" s="51">
        <v>258460</v>
      </c>
      <c r="V16" s="51">
        <v>559464</v>
      </c>
    </row>
    <row r="17" spans="1:22" ht="19.5" customHeight="1">
      <c r="A17" s="52" t="s">
        <v>81</v>
      </c>
      <c r="B17" s="53"/>
      <c r="C17" s="53"/>
      <c r="D17" s="53">
        <v>1</v>
      </c>
      <c r="E17" s="53"/>
      <c r="F17" s="53">
        <v>5893</v>
      </c>
      <c r="G17" s="53">
        <v>3505</v>
      </c>
      <c r="H17" s="53">
        <v>65849</v>
      </c>
      <c r="I17" s="53">
        <v>51010</v>
      </c>
      <c r="J17" s="53">
        <v>180451</v>
      </c>
      <c r="K17" s="53">
        <v>154302</v>
      </c>
      <c r="L17" s="53">
        <v>238876</v>
      </c>
      <c r="M17" s="53">
        <v>225330</v>
      </c>
      <c r="N17" s="53">
        <v>227930</v>
      </c>
      <c r="O17" s="53">
        <v>218538</v>
      </c>
      <c r="P17" s="53">
        <v>178650</v>
      </c>
      <c r="Q17" s="53">
        <v>177810</v>
      </c>
      <c r="R17" s="53">
        <v>365222</v>
      </c>
      <c r="S17" s="53">
        <v>268910</v>
      </c>
      <c r="T17" s="53">
        <v>1262872</v>
      </c>
      <c r="U17" s="53">
        <v>1099405</v>
      </c>
      <c r="V17" s="53">
        <v>2362277</v>
      </c>
    </row>
    <row r="18" spans="1:22" ht="19.5" customHeight="1">
      <c r="A18" s="145" t="s">
        <v>58</v>
      </c>
      <c r="B18" s="146">
        <v>8</v>
      </c>
      <c r="C18" s="146">
        <v>7</v>
      </c>
      <c r="D18" s="146">
        <v>4</v>
      </c>
      <c r="E18" s="146">
        <v>1</v>
      </c>
      <c r="F18" s="146">
        <v>92221</v>
      </c>
      <c r="G18" s="146">
        <v>57969</v>
      </c>
      <c r="H18" s="146">
        <v>676839</v>
      </c>
      <c r="I18" s="146">
        <v>538166</v>
      </c>
      <c r="J18" s="146">
        <v>1319697</v>
      </c>
      <c r="K18" s="146">
        <v>1225492</v>
      </c>
      <c r="L18" s="146">
        <v>1575262</v>
      </c>
      <c r="M18" s="146">
        <v>1467263</v>
      </c>
      <c r="N18" s="146">
        <v>1468888</v>
      </c>
      <c r="O18" s="146">
        <v>1381939</v>
      </c>
      <c r="P18" s="146">
        <v>1174860</v>
      </c>
      <c r="Q18" s="146">
        <v>1147879</v>
      </c>
      <c r="R18" s="146">
        <v>2008393</v>
      </c>
      <c r="S18" s="146">
        <v>1471141</v>
      </c>
      <c r="T18" s="146">
        <v>8316172</v>
      </c>
      <c r="U18" s="146">
        <v>7289857</v>
      </c>
      <c r="V18" s="146">
        <v>15606029</v>
      </c>
    </row>
    <row r="19" spans="1:21" ht="12.75">
      <c r="A19" s="38"/>
      <c r="B19" s="38"/>
      <c r="C19" s="38"/>
      <c r="D19" s="38"/>
      <c r="E19" s="38"/>
      <c r="F19" s="38"/>
      <c r="G19" s="38"/>
      <c r="H19" s="38"/>
      <c r="I19" s="38"/>
      <c r="J19" s="38"/>
      <c r="K19" s="38"/>
      <c r="L19" s="38"/>
      <c r="M19" s="38"/>
      <c r="N19" s="38"/>
      <c r="O19" s="38"/>
      <c r="P19" s="38"/>
      <c r="Q19" s="38"/>
      <c r="R19" s="38"/>
      <c r="S19" s="38"/>
      <c r="T19" s="38"/>
      <c r="U19" s="38"/>
    </row>
    <row r="20" spans="1:21" ht="12.75">
      <c r="A20" s="42" t="s">
        <v>82</v>
      </c>
      <c r="B20" s="38"/>
      <c r="C20" s="38"/>
      <c r="D20" s="38"/>
      <c r="E20" s="38"/>
      <c r="F20" s="38"/>
      <c r="G20" s="38"/>
      <c r="H20" s="38"/>
      <c r="I20" s="38"/>
      <c r="J20" s="38"/>
      <c r="K20" s="38"/>
      <c r="L20" s="38"/>
      <c r="M20" s="38"/>
      <c r="N20" s="38"/>
      <c r="O20" s="38"/>
      <c r="P20" s="38"/>
      <c r="Q20" s="38"/>
      <c r="R20" s="38"/>
      <c r="S20" s="38"/>
      <c r="T20" s="38"/>
      <c r="U20" s="38"/>
    </row>
    <row r="21" spans="1:21" ht="12.75">
      <c r="A21" s="38"/>
      <c r="B21" s="38"/>
      <c r="C21" s="38"/>
      <c r="D21" s="38"/>
      <c r="E21" s="38"/>
      <c r="F21" s="38"/>
      <c r="G21" s="38"/>
      <c r="H21" s="38"/>
      <c r="I21" s="38"/>
      <c r="J21" s="38"/>
      <c r="K21" s="38"/>
      <c r="L21" s="38"/>
      <c r="M21" s="38"/>
      <c r="N21" s="38"/>
      <c r="O21" s="38"/>
      <c r="P21" s="38"/>
      <c r="Q21" s="38"/>
      <c r="R21" s="38"/>
      <c r="S21" s="38"/>
      <c r="T21" s="38"/>
      <c r="U21" s="38"/>
    </row>
    <row r="22" spans="1:21" ht="12.75">
      <c r="A22" s="38" t="s">
        <v>83</v>
      </c>
      <c r="B22" s="38"/>
      <c r="C22" s="38"/>
      <c r="D22" s="38"/>
      <c r="E22" s="38"/>
      <c r="F22" s="38"/>
      <c r="G22" s="38"/>
      <c r="H22" s="38"/>
      <c r="I22" s="38"/>
      <c r="J22" s="38"/>
      <c r="K22" s="38"/>
      <c r="L22" s="38"/>
      <c r="M22" s="38"/>
      <c r="N22" s="38"/>
      <c r="O22" s="38"/>
      <c r="P22" s="38"/>
      <c r="Q22" s="38"/>
      <c r="R22" s="38"/>
      <c r="S22" s="38"/>
      <c r="T22" s="38"/>
      <c r="U22" s="38"/>
    </row>
    <row r="23" spans="1:21" ht="12.75">
      <c r="A23" s="38" t="s">
        <v>84</v>
      </c>
      <c r="B23" s="38"/>
      <c r="C23" s="38"/>
      <c r="D23" s="38"/>
      <c r="E23" s="38"/>
      <c r="F23" s="38"/>
      <c r="G23" s="38"/>
      <c r="H23" s="38"/>
      <c r="I23" s="38"/>
      <c r="J23" s="38"/>
      <c r="K23" s="38"/>
      <c r="L23" s="38"/>
      <c r="M23" s="38"/>
      <c r="N23" s="38"/>
      <c r="O23" s="38"/>
      <c r="P23" s="38"/>
      <c r="Q23" s="38"/>
      <c r="R23" s="38"/>
      <c r="S23" s="38"/>
      <c r="T23" s="38"/>
      <c r="U23" s="38"/>
    </row>
    <row r="24" spans="1:21" ht="12.75">
      <c r="A24" s="38"/>
      <c r="B24" s="38"/>
      <c r="C24" s="38"/>
      <c r="D24" s="38"/>
      <c r="E24" s="38"/>
      <c r="F24" s="38"/>
      <c r="G24" s="38"/>
      <c r="H24" s="38"/>
      <c r="I24" s="38"/>
      <c r="J24" s="38"/>
      <c r="K24" s="38"/>
      <c r="L24" s="38"/>
      <c r="M24" s="38"/>
      <c r="N24" s="38"/>
      <c r="O24" s="38"/>
      <c r="P24" s="38"/>
      <c r="Q24" s="38"/>
      <c r="R24" s="38"/>
      <c r="S24" s="38"/>
      <c r="T24" s="38"/>
      <c r="U24" s="38"/>
    </row>
    <row r="25" spans="1:21" ht="12.75">
      <c r="A25" s="38"/>
      <c r="B25" s="38"/>
      <c r="C25" s="38"/>
      <c r="D25" s="38"/>
      <c r="E25" s="38"/>
      <c r="F25" s="38"/>
      <c r="G25" s="38"/>
      <c r="H25" s="38"/>
      <c r="I25" s="38"/>
      <c r="J25" s="38"/>
      <c r="K25" s="38"/>
      <c r="L25" s="38"/>
      <c r="M25" s="38"/>
      <c r="N25" s="38"/>
      <c r="O25" s="38"/>
      <c r="P25" s="38"/>
      <c r="Q25" s="38"/>
      <c r="R25" s="38"/>
      <c r="S25" s="38"/>
      <c r="T25" s="38"/>
      <c r="U25" s="38"/>
    </row>
  </sheetData>
  <sheetProtection/>
  <mergeCells count="22">
    <mergeCell ref="A4:A5"/>
    <mergeCell ref="A6:A7"/>
    <mergeCell ref="B4:C4"/>
    <mergeCell ref="B5:C5"/>
    <mergeCell ref="T4:V4"/>
    <mergeCell ref="D4:E4"/>
    <mergeCell ref="F4:G4"/>
    <mergeCell ref="H4:I4"/>
    <mergeCell ref="J4:K4"/>
    <mergeCell ref="L4:M4"/>
    <mergeCell ref="D5:E5"/>
    <mergeCell ref="F5:G5"/>
    <mergeCell ref="H5:I5"/>
    <mergeCell ref="J5:K5"/>
    <mergeCell ref="L5:M5"/>
    <mergeCell ref="N5:O5"/>
    <mergeCell ref="P5:Q5"/>
    <mergeCell ref="R5:S5"/>
    <mergeCell ref="N4:O4"/>
    <mergeCell ref="P4:Q4"/>
    <mergeCell ref="R4:S4"/>
    <mergeCell ref="T5:V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Arkusz6"/>
  <dimension ref="A1:K22"/>
  <sheetViews>
    <sheetView showGridLines="0" zoomScalePageLayoutView="0" workbookViewId="0" topLeftCell="A1">
      <selection activeCell="A1" sqref="A1"/>
    </sheetView>
  </sheetViews>
  <sheetFormatPr defaultColWidth="9.140625" defaultRowHeight="12.75"/>
  <cols>
    <col min="1" max="1" width="21.140625" style="37" customWidth="1"/>
    <col min="2" max="2" width="14.28125" style="180" customWidth="1"/>
    <col min="3" max="3" width="14.28125" style="37" customWidth="1"/>
    <col min="4" max="4" width="14.28125" style="180" customWidth="1"/>
    <col min="5" max="5" width="14.28125" style="37" customWidth="1"/>
    <col min="6" max="6" width="14.28125" style="180" customWidth="1"/>
    <col min="7" max="7" width="14.28125" style="37" customWidth="1"/>
    <col min="8" max="8" width="14.28125" style="180" customWidth="1"/>
    <col min="9" max="9" width="14.28125" style="37" customWidth="1"/>
    <col min="10" max="10" width="14.28125" style="180" customWidth="1"/>
    <col min="11" max="11" width="14.28125" style="38" customWidth="1"/>
    <col min="12" max="16384" width="9.140625" style="37" customWidth="1"/>
  </cols>
  <sheetData>
    <row r="1" spans="1:11" ht="19.5" customHeight="1">
      <c r="A1" s="141" t="s">
        <v>105</v>
      </c>
      <c r="B1" s="172"/>
      <c r="C1" s="54"/>
      <c r="D1" s="172"/>
      <c r="E1" s="54"/>
      <c r="F1" s="172"/>
      <c r="G1" s="54"/>
      <c r="H1" s="172"/>
      <c r="I1" s="54"/>
      <c r="J1" s="172"/>
      <c r="K1" s="54"/>
    </row>
    <row r="2" spans="1:11" ht="19.5" customHeight="1">
      <c r="A2" s="142" t="s">
        <v>106</v>
      </c>
      <c r="B2" s="172"/>
      <c r="C2" s="54"/>
      <c r="D2" s="172"/>
      <c r="E2" s="54"/>
      <c r="F2" s="172"/>
      <c r="G2" s="54"/>
      <c r="H2" s="172"/>
      <c r="I2" s="54"/>
      <c r="J2" s="172"/>
      <c r="K2" s="54"/>
    </row>
    <row r="3" spans="1:11" ht="60.75" customHeight="1">
      <c r="A3" s="166" t="s">
        <v>55</v>
      </c>
      <c r="B3" s="173" t="s">
        <v>159</v>
      </c>
      <c r="C3" s="166" t="s">
        <v>160</v>
      </c>
      <c r="D3" s="173" t="s">
        <v>159</v>
      </c>
      <c r="E3" s="166" t="s">
        <v>160</v>
      </c>
      <c r="F3" s="173" t="s">
        <v>159</v>
      </c>
      <c r="G3" s="166" t="s">
        <v>160</v>
      </c>
      <c r="H3" s="173" t="s">
        <v>161</v>
      </c>
      <c r="I3" s="166" t="s">
        <v>162</v>
      </c>
      <c r="J3" s="173" t="s">
        <v>163</v>
      </c>
      <c r="K3" s="166" t="s">
        <v>164</v>
      </c>
    </row>
    <row r="4" spans="1:11" ht="53.25" customHeight="1">
      <c r="A4" s="209" t="s">
        <v>56</v>
      </c>
      <c r="B4" s="174" t="s">
        <v>165</v>
      </c>
      <c r="C4" s="56" t="s">
        <v>166</v>
      </c>
      <c r="D4" s="174" t="s">
        <v>165</v>
      </c>
      <c r="E4" s="56" t="s">
        <v>166</v>
      </c>
      <c r="F4" s="174" t="s">
        <v>165</v>
      </c>
      <c r="G4" s="56" t="s">
        <v>166</v>
      </c>
      <c r="H4" s="174" t="s">
        <v>167</v>
      </c>
      <c r="I4" s="56" t="s">
        <v>168</v>
      </c>
      <c r="J4" s="174" t="s">
        <v>169</v>
      </c>
      <c r="K4" s="56" t="s">
        <v>170</v>
      </c>
    </row>
    <row r="5" spans="1:11" ht="20.25" customHeight="1">
      <c r="A5" s="209"/>
      <c r="B5" s="210" t="s">
        <v>471</v>
      </c>
      <c r="C5" s="211"/>
      <c r="D5" s="210" t="s">
        <v>477</v>
      </c>
      <c r="E5" s="211"/>
      <c r="F5" s="210" t="s">
        <v>478</v>
      </c>
      <c r="G5" s="211"/>
      <c r="H5" s="181" t="s">
        <v>8</v>
      </c>
      <c r="I5" s="57" t="s">
        <v>171</v>
      </c>
      <c r="J5" s="181" t="s">
        <v>9</v>
      </c>
      <c r="K5" s="57" t="s">
        <v>172</v>
      </c>
    </row>
    <row r="6" spans="1:11" ht="18.75" customHeight="1">
      <c r="A6" s="58" t="s">
        <v>69</v>
      </c>
      <c r="B6" s="175">
        <v>1796436</v>
      </c>
      <c r="C6" s="182">
        <v>0.1134</v>
      </c>
      <c r="D6" s="175">
        <v>1776891</v>
      </c>
      <c r="E6" s="182">
        <v>0.1134</v>
      </c>
      <c r="F6" s="175">
        <v>1769141</v>
      </c>
      <c r="G6" s="182">
        <v>0.1134</v>
      </c>
      <c r="H6" s="175">
        <v>-7750</v>
      </c>
      <c r="I6" s="182">
        <v>-0.0044</v>
      </c>
      <c r="J6" s="175">
        <v>-27295</v>
      </c>
      <c r="K6" s="182">
        <v>-0.0152</v>
      </c>
    </row>
    <row r="7" spans="1:11" ht="18.75" customHeight="1">
      <c r="A7" s="59" t="s">
        <v>71</v>
      </c>
      <c r="B7" s="176">
        <v>1048003</v>
      </c>
      <c r="C7" s="183">
        <v>0.0662</v>
      </c>
      <c r="D7" s="176">
        <v>1032018</v>
      </c>
      <c r="E7" s="183">
        <v>0.0659</v>
      </c>
      <c r="F7" s="176">
        <v>1028978</v>
      </c>
      <c r="G7" s="183">
        <v>0.0659</v>
      </c>
      <c r="H7" s="176">
        <v>-3040</v>
      </c>
      <c r="I7" s="183">
        <v>-0.0029</v>
      </c>
      <c r="J7" s="176">
        <v>-19025</v>
      </c>
      <c r="K7" s="183">
        <v>-0.0182</v>
      </c>
    </row>
    <row r="8" spans="1:11" ht="18.75" customHeight="1">
      <c r="A8" s="58" t="s">
        <v>470</v>
      </c>
      <c r="B8" s="175">
        <v>2527177</v>
      </c>
      <c r="C8" s="182">
        <v>0.1595</v>
      </c>
      <c r="D8" s="175">
        <v>2496065</v>
      </c>
      <c r="E8" s="182">
        <v>0.1593</v>
      </c>
      <c r="F8" s="175">
        <v>2483055</v>
      </c>
      <c r="G8" s="182">
        <v>0.1591</v>
      </c>
      <c r="H8" s="175">
        <v>-13010</v>
      </c>
      <c r="I8" s="182">
        <v>-0.0052</v>
      </c>
      <c r="J8" s="175">
        <v>-44122</v>
      </c>
      <c r="K8" s="182">
        <v>-0.0175</v>
      </c>
    </row>
    <row r="9" spans="1:11" ht="18.75" customHeight="1">
      <c r="A9" s="59" t="s">
        <v>74</v>
      </c>
      <c r="B9" s="176">
        <v>1115675</v>
      </c>
      <c r="C9" s="183">
        <v>0.0704</v>
      </c>
      <c r="D9" s="176">
        <v>1106342</v>
      </c>
      <c r="E9" s="183">
        <v>0.0706</v>
      </c>
      <c r="F9" s="176">
        <v>1102448</v>
      </c>
      <c r="G9" s="183">
        <v>0.0706</v>
      </c>
      <c r="H9" s="176">
        <v>-3894</v>
      </c>
      <c r="I9" s="183">
        <v>-0.0035</v>
      </c>
      <c r="J9" s="176">
        <v>-13227</v>
      </c>
      <c r="K9" s="183">
        <v>-0.0119</v>
      </c>
    </row>
    <row r="10" spans="1:11" ht="18.75" customHeight="1">
      <c r="A10" s="58" t="s">
        <v>77</v>
      </c>
      <c r="B10" s="175">
        <v>967427</v>
      </c>
      <c r="C10" s="182">
        <v>0.0611</v>
      </c>
      <c r="D10" s="175">
        <v>959571</v>
      </c>
      <c r="E10" s="182">
        <v>0.0612</v>
      </c>
      <c r="F10" s="175">
        <v>956645</v>
      </c>
      <c r="G10" s="182">
        <v>0.0613</v>
      </c>
      <c r="H10" s="175">
        <v>-2926</v>
      </c>
      <c r="I10" s="182">
        <v>-0.003</v>
      </c>
      <c r="J10" s="175">
        <v>-10782</v>
      </c>
      <c r="K10" s="182">
        <v>-0.0111</v>
      </c>
    </row>
    <row r="11" spans="1:11" ht="18.75" customHeight="1">
      <c r="A11" s="59" t="s">
        <v>433</v>
      </c>
      <c r="B11" s="176">
        <v>1530885</v>
      </c>
      <c r="C11" s="183">
        <v>0.0966</v>
      </c>
      <c r="D11" s="176">
        <v>1516801</v>
      </c>
      <c r="E11" s="183">
        <v>0.0968</v>
      </c>
      <c r="F11" s="176">
        <v>1511266</v>
      </c>
      <c r="G11" s="183">
        <v>0.0968</v>
      </c>
      <c r="H11" s="176">
        <v>-5535</v>
      </c>
      <c r="I11" s="183">
        <v>-0.0036</v>
      </c>
      <c r="J11" s="176">
        <v>-19619</v>
      </c>
      <c r="K11" s="183">
        <v>-0.0128</v>
      </c>
    </row>
    <row r="12" spans="1:11" ht="18.75" customHeight="1">
      <c r="A12" s="58" t="s">
        <v>432</v>
      </c>
      <c r="B12" s="175">
        <v>2971800</v>
      </c>
      <c r="C12" s="182">
        <v>0.1876</v>
      </c>
      <c r="D12" s="175">
        <v>2945005</v>
      </c>
      <c r="E12" s="182">
        <v>0.1879</v>
      </c>
      <c r="F12" s="175">
        <v>2934331</v>
      </c>
      <c r="G12" s="182">
        <v>0.188</v>
      </c>
      <c r="H12" s="175">
        <v>-10674</v>
      </c>
      <c r="I12" s="182">
        <v>-0.0036</v>
      </c>
      <c r="J12" s="175">
        <v>-37469</v>
      </c>
      <c r="K12" s="182">
        <v>-0.0126</v>
      </c>
    </row>
    <row r="13" spans="1:11" ht="18.75" customHeight="1">
      <c r="A13" s="59" t="s">
        <v>75</v>
      </c>
      <c r="B13" s="176">
        <v>909412</v>
      </c>
      <c r="C13" s="183">
        <v>0.0574</v>
      </c>
      <c r="D13" s="176">
        <v>901429</v>
      </c>
      <c r="E13" s="183">
        <v>0.0575</v>
      </c>
      <c r="F13" s="176">
        <v>898424</v>
      </c>
      <c r="G13" s="183">
        <v>0.0576</v>
      </c>
      <c r="H13" s="176">
        <v>-3005</v>
      </c>
      <c r="I13" s="183">
        <v>-0.0033</v>
      </c>
      <c r="J13" s="176">
        <v>-10988</v>
      </c>
      <c r="K13" s="183">
        <v>-0.0121</v>
      </c>
    </row>
    <row r="14" spans="1:11" ht="18.75" customHeight="1">
      <c r="A14" s="58" t="s">
        <v>79</v>
      </c>
      <c r="B14" s="175">
        <v>565803</v>
      </c>
      <c r="C14" s="182">
        <v>0.0357</v>
      </c>
      <c r="D14" s="175">
        <v>561268</v>
      </c>
      <c r="E14" s="182">
        <v>0.0358</v>
      </c>
      <c r="F14" s="175">
        <v>559464</v>
      </c>
      <c r="G14" s="182">
        <v>0.0358</v>
      </c>
      <c r="H14" s="175">
        <v>-1804</v>
      </c>
      <c r="I14" s="182">
        <v>-0.0032</v>
      </c>
      <c r="J14" s="175">
        <v>-6339</v>
      </c>
      <c r="K14" s="182">
        <v>-0.0112</v>
      </c>
    </row>
    <row r="15" spans="1:11" ht="18.75" customHeight="1">
      <c r="A15" s="59" t="s">
        <v>81</v>
      </c>
      <c r="B15" s="176">
        <v>2407244</v>
      </c>
      <c r="C15" s="183">
        <v>0.152</v>
      </c>
      <c r="D15" s="176">
        <v>2374992</v>
      </c>
      <c r="E15" s="183">
        <v>0.1516</v>
      </c>
      <c r="F15" s="176">
        <v>2362277</v>
      </c>
      <c r="G15" s="183">
        <v>0.1514</v>
      </c>
      <c r="H15" s="176">
        <v>-12715</v>
      </c>
      <c r="I15" s="183">
        <v>-0.0054</v>
      </c>
      <c r="J15" s="176">
        <v>-44967</v>
      </c>
      <c r="K15" s="183">
        <v>-0.0187</v>
      </c>
    </row>
    <row r="16" spans="1:11" ht="18.75" customHeight="1">
      <c r="A16" s="145" t="s">
        <v>107</v>
      </c>
      <c r="B16" s="177">
        <v>15839862</v>
      </c>
      <c r="C16" s="184">
        <v>1</v>
      </c>
      <c r="D16" s="177">
        <v>15670382</v>
      </c>
      <c r="E16" s="184">
        <v>1</v>
      </c>
      <c r="F16" s="177">
        <v>15606029</v>
      </c>
      <c r="G16" s="184">
        <v>1</v>
      </c>
      <c r="H16" s="177">
        <v>-64353</v>
      </c>
      <c r="I16" s="184">
        <v>-0.0041067</v>
      </c>
      <c r="J16" s="177">
        <v>-233833</v>
      </c>
      <c r="K16" s="184">
        <v>-0.0147623</v>
      </c>
    </row>
    <row r="17" spans="1:11" ht="18.75" customHeight="1">
      <c r="A17"/>
      <c r="B17" s="178"/>
      <c r="C17"/>
      <c r="D17" s="178"/>
      <c r="E17"/>
      <c r="F17" s="178"/>
      <c r="G17"/>
      <c r="H17" s="178"/>
      <c r="I17"/>
      <c r="J17" s="178"/>
      <c r="K17"/>
    </row>
    <row r="18" spans="1:10" ht="13.5" customHeight="1">
      <c r="A18" s="38"/>
      <c r="B18" s="179"/>
      <c r="C18" s="38"/>
      <c r="D18" s="179"/>
      <c r="E18" s="38"/>
      <c r="F18" s="179"/>
      <c r="G18" s="38"/>
      <c r="H18" s="179"/>
      <c r="I18" s="38"/>
      <c r="J18" s="179"/>
    </row>
    <row r="19" spans="1:10" ht="13.5" customHeight="1">
      <c r="A19" s="42" t="s">
        <v>82</v>
      </c>
      <c r="B19" s="179"/>
      <c r="C19" s="38"/>
      <c r="D19" s="179"/>
      <c r="E19" s="38"/>
      <c r="F19" s="179"/>
      <c r="G19" s="38"/>
      <c r="H19" s="179"/>
      <c r="I19" s="38"/>
      <c r="J19" s="179"/>
    </row>
    <row r="20" spans="1:10" ht="13.5" customHeight="1">
      <c r="A20" s="38"/>
      <c r="B20" s="179"/>
      <c r="C20" s="38"/>
      <c r="D20" s="179"/>
      <c r="E20" s="38"/>
      <c r="F20" s="179"/>
      <c r="G20" s="38"/>
      <c r="H20" s="179"/>
      <c r="I20" s="38"/>
      <c r="J20" s="179"/>
    </row>
    <row r="21" spans="1:10" ht="13.5" customHeight="1">
      <c r="A21" s="38" t="s">
        <v>83</v>
      </c>
      <c r="B21" s="179"/>
      <c r="C21" s="38"/>
      <c r="D21" s="179"/>
      <c r="E21" s="38"/>
      <c r="F21" s="179"/>
      <c r="G21" s="38"/>
      <c r="H21" s="179"/>
      <c r="I21" s="38"/>
      <c r="J21" s="179"/>
    </row>
    <row r="22" spans="1:10" ht="13.5" customHeight="1">
      <c r="A22" s="38" t="s">
        <v>84</v>
      </c>
      <c r="B22" s="179"/>
      <c r="C22" s="38"/>
      <c r="D22" s="179"/>
      <c r="E22" s="38"/>
      <c r="F22" s="179"/>
      <c r="G22" s="38"/>
      <c r="H22" s="179"/>
      <c r="I22" s="38"/>
      <c r="J22" s="179"/>
    </row>
  </sheetData>
  <sheetProtection/>
  <mergeCells count="4">
    <mergeCell ref="A4:A5"/>
    <mergeCell ref="B5:C5"/>
    <mergeCell ref="D5:E5"/>
    <mergeCell ref="F5: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Arkusz7"/>
  <dimension ref="A1:P23"/>
  <sheetViews>
    <sheetView showGridLines="0" zoomScalePageLayoutView="0" workbookViewId="0" topLeftCell="A1">
      <selection activeCell="A1" sqref="A1"/>
    </sheetView>
  </sheetViews>
  <sheetFormatPr defaultColWidth="9.140625" defaultRowHeight="12.75"/>
  <cols>
    <col min="1" max="1" width="32.140625" style="37" customWidth="1"/>
    <col min="2" max="13" width="11.140625" style="37" customWidth="1"/>
    <col min="14" max="14" width="13.57421875" style="37" customWidth="1"/>
    <col min="15" max="15" width="11.7109375" style="37" customWidth="1"/>
    <col min="16" max="16" width="26.8515625" style="38" customWidth="1"/>
    <col min="17" max="16384" width="9.140625" style="37" customWidth="1"/>
  </cols>
  <sheetData>
    <row r="1" spans="1:16" ht="19.5" customHeight="1">
      <c r="A1" s="141" t="s">
        <v>479</v>
      </c>
      <c r="B1" s="60"/>
      <c r="C1" s="60"/>
      <c r="D1" s="60"/>
      <c r="E1" s="60"/>
      <c r="F1" s="60"/>
      <c r="G1" s="60"/>
      <c r="H1" s="60"/>
      <c r="I1" s="60"/>
      <c r="J1" s="60"/>
      <c r="K1" s="60"/>
      <c r="L1"/>
      <c r="M1"/>
      <c r="N1"/>
      <c r="P1" s="37"/>
    </row>
    <row r="2" spans="1:16" ht="19.5" customHeight="1">
      <c r="A2" s="142" t="s">
        <v>480</v>
      </c>
      <c r="B2" s="61"/>
      <c r="C2" s="61"/>
      <c r="D2" s="61"/>
      <c r="E2" s="61"/>
      <c r="F2" s="61"/>
      <c r="G2" s="61"/>
      <c r="H2" s="61"/>
      <c r="I2" s="61"/>
      <c r="J2" s="61"/>
      <c r="K2" s="61"/>
      <c r="L2"/>
      <c r="M2"/>
      <c r="N2"/>
      <c r="P2" s="37"/>
    </row>
    <row r="3" spans="1:16" ht="59.25" customHeight="1">
      <c r="A3" s="64" t="s">
        <v>173</v>
      </c>
      <c r="B3" s="64" t="s">
        <v>69</v>
      </c>
      <c r="C3" s="64" t="s">
        <v>71</v>
      </c>
      <c r="D3" s="64" t="s">
        <v>470</v>
      </c>
      <c r="E3" s="64" t="s">
        <v>74</v>
      </c>
      <c r="F3" s="64" t="s">
        <v>77</v>
      </c>
      <c r="G3" s="64" t="s">
        <v>433</v>
      </c>
      <c r="H3" s="64" t="s">
        <v>432</v>
      </c>
      <c r="I3" s="64" t="s">
        <v>75</v>
      </c>
      <c r="J3" s="64" t="s">
        <v>81</v>
      </c>
      <c r="K3" s="64" t="s">
        <v>174</v>
      </c>
      <c r="L3"/>
      <c r="M3"/>
      <c r="N3"/>
      <c r="P3" s="37"/>
    </row>
    <row r="4" spans="1:16" ht="19.5" customHeight="1">
      <c r="A4" s="67" t="s">
        <v>470</v>
      </c>
      <c r="B4" s="68">
        <v>2</v>
      </c>
      <c r="C4" s="68">
        <v>1</v>
      </c>
      <c r="D4" s="68"/>
      <c r="E4" s="68"/>
      <c r="F4" s="68"/>
      <c r="G4" s="68"/>
      <c r="H4" s="68">
        <v>2</v>
      </c>
      <c r="I4" s="68"/>
      <c r="J4" s="68"/>
      <c r="K4" s="68">
        <v>5</v>
      </c>
      <c r="L4"/>
      <c r="M4"/>
      <c r="N4"/>
      <c r="P4" s="37"/>
    </row>
    <row r="5" spans="1:16" ht="19.5" customHeight="1">
      <c r="A5" s="65" t="s">
        <v>74</v>
      </c>
      <c r="B5" s="66"/>
      <c r="C5" s="66">
        <v>1</v>
      </c>
      <c r="D5" s="66"/>
      <c r="E5" s="66"/>
      <c r="F5" s="66"/>
      <c r="G5" s="66"/>
      <c r="H5" s="66"/>
      <c r="I5" s="66"/>
      <c r="J5" s="66"/>
      <c r="K5" s="66">
        <v>1</v>
      </c>
      <c r="L5"/>
      <c r="M5"/>
      <c r="N5"/>
      <c r="P5" s="37"/>
    </row>
    <row r="6" spans="1:16" ht="19.5" customHeight="1">
      <c r="A6" s="67" t="s">
        <v>77</v>
      </c>
      <c r="B6" s="68">
        <v>1</v>
      </c>
      <c r="C6" s="68"/>
      <c r="D6" s="68"/>
      <c r="E6" s="68"/>
      <c r="F6" s="68"/>
      <c r="G6" s="68">
        <v>1</v>
      </c>
      <c r="H6" s="68">
        <v>4</v>
      </c>
      <c r="I6" s="68"/>
      <c r="J6" s="68"/>
      <c r="K6" s="68">
        <v>6</v>
      </c>
      <c r="L6"/>
      <c r="M6"/>
      <c r="N6"/>
      <c r="P6" s="37"/>
    </row>
    <row r="7" spans="1:16" ht="19.5" customHeight="1">
      <c r="A7" s="65" t="s">
        <v>433</v>
      </c>
      <c r="B7" s="66">
        <v>5</v>
      </c>
      <c r="C7" s="66">
        <v>2</v>
      </c>
      <c r="D7" s="66"/>
      <c r="E7" s="66">
        <v>1</v>
      </c>
      <c r="F7" s="66"/>
      <c r="G7" s="66"/>
      <c r="H7" s="66"/>
      <c r="I7" s="66"/>
      <c r="J7" s="66"/>
      <c r="K7" s="66">
        <v>8</v>
      </c>
      <c r="L7"/>
      <c r="M7"/>
      <c r="N7"/>
      <c r="P7" s="37"/>
    </row>
    <row r="8" spans="1:16" ht="19.5" customHeight="1">
      <c r="A8" s="67" t="s">
        <v>432</v>
      </c>
      <c r="B8" s="68"/>
      <c r="C8" s="68"/>
      <c r="D8" s="68"/>
      <c r="E8" s="68"/>
      <c r="F8" s="68">
        <v>7</v>
      </c>
      <c r="G8" s="68">
        <v>6</v>
      </c>
      <c r="H8" s="68"/>
      <c r="I8" s="68">
        <v>4</v>
      </c>
      <c r="J8" s="68"/>
      <c r="K8" s="68">
        <v>17</v>
      </c>
      <c r="L8"/>
      <c r="M8"/>
      <c r="N8"/>
      <c r="P8" s="37"/>
    </row>
    <row r="9" spans="1:16" ht="19.5" customHeight="1">
      <c r="A9" s="65" t="s">
        <v>75</v>
      </c>
      <c r="B9" s="66">
        <v>4</v>
      </c>
      <c r="C9" s="66">
        <v>2</v>
      </c>
      <c r="D9" s="66">
        <v>9</v>
      </c>
      <c r="E9" s="66">
        <v>6</v>
      </c>
      <c r="F9" s="66">
        <v>4</v>
      </c>
      <c r="G9" s="66"/>
      <c r="H9" s="66">
        <v>9</v>
      </c>
      <c r="I9" s="66"/>
      <c r="J9" s="66">
        <v>2</v>
      </c>
      <c r="K9" s="66">
        <v>36</v>
      </c>
      <c r="L9"/>
      <c r="M9"/>
      <c r="N9"/>
      <c r="P9" s="37"/>
    </row>
    <row r="10" spans="1:16" ht="19.5" customHeight="1">
      <c r="A10" s="67" t="s">
        <v>81</v>
      </c>
      <c r="B10" s="68">
        <v>1</v>
      </c>
      <c r="C10" s="68"/>
      <c r="D10" s="68"/>
      <c r="E10" s="68"/>
      <c r="F10" s="68">
        <v>1</v>
      </c>
      <c r="G10" s="68"/>
      <c r="H10" s="68">
        <v>1</v>
      </c>
      <c r="I10" s="68"/>
      <c r="J10" s="68"/>
      <c r="K10" s="68">
        <v>3</v>
      </c>
      <c r="L10"/>
      <c r="M10"/>
      <c r="N10"/>
      <c r="P10" s="37"/>
    </row>
    <row r="11" spans="1:16" ht="30">
      <c r="A11" s="185" t="s">
        <v>175</v>
      </c>
      <c r="B11" s="186">
        <v>13</v>
      </c>
      <c r="C11" s="186">
        <v>6</v>
      </c>
      <c r="D11" s="186">
        <v>9</v>
      </c>
      <c r="E11" s="186">
        <v>7</v>
      </c>
      <c r="F11" s="186">
        <v>12</v>
      </c>
      <c r="G11" s="186">
        <v>7</v>
      </c>
      <c r="H11" s="186">
        <v>16</v>
      </c>
      <c r="I11" s="186">
        <v>4</v>
      </c>
      <c r="J11" s="186">
        <v>2</v>
      </c>
      <c r="K11" s="186">
        <v>76</v>
      </c>
      <c r="L11"/>
      <c r="M11"/>
      <c r="N11"/>
      <c r="P11" s="37"/>
    </row>
    <row r="12" spans="1:16" ht="19.5" customHeight="1">
      <c r="A12" s="185" t="s">
        <v>176</v>
      </c>
      <c r="B12" s="186"/>
      <c r="C12" s="186"/>
      <c r="D12" s="186">
        <v>-4</v>
      </c>
      <c r="E12" s="186">
        <v>-6</v>
      </c>
      <c r="F12" s="186">
        <v>-6</v>
      </c>
      <c r="G12" s="186">
        <v>1</v>
      </c>
      <c r="H12" s="186">
        <v>1</v>
      </c>
      <c r="I12" s="186">
        <v>32</v>
      </c>
      <c r="J12" s="186">
        <v>1</v>
      </c>
      <c r="K12" s="186"/>
      <c r="L12"/>
      <c r="M12"/>
      <c r="N12"/>
      <c r="P12" s="37"/>
    </row>
    <row r="13" spans="1:16" ht="12.75">
      <c r="A13"/>
      <c r="B13"/>
      <c r="C13"/>
      <c r="D13"/>
      <c r="E13"/>
      <c r="F13"/>
      <c r="G13"/>
      <c r="H13"/>
      <c r="I13"/>
      <c r="J13"/>
      <c r="K13"/>
      <c r="L13"/>
      <c r="M13"/>
      <c r="N13"/>
      <c r="P13" s="37"/>
    </row>
    <row r="14" spans="1:16" ht="12.75">
      <c r="A14"/>
      <c r="B14"/>
      <c r="C14"/>
      <c r="D14"/>
      <c r="E14"/>
      <c r="F14"/>
      <c r="G14"/>
      <c r="H14"/>
      <c r="I14"/>
      <c r="J14"/>
      <c r="K14"/>
      <c r="L14"/>
      <c r="M14"/>
      <c r="N14"/>
      <c r="P14" s="37"/>
    </row>
    <row r="15" spans="1:15" ht="13.5" customHeight="1">
      <c r="A15" s="38"/>
      <c r="B15" s="38"/>
      <c r="C15" s="38"/>
      <c r="D15" s="38"/>
      <c r="E15" s="38"/>
      <c r="F15" s="38"/>
      <c r="G15" s="38"/>
      <c r="H15" s="38"/>
      <c r="I15" s="38"/>
      <c r="J15" s="38"/>
      <c r="K15" s="38"/>
      <c r="L15" s="38"/>
      <c r="M15" s="38"/>
      <c r="N15" s="38"/>
      <c r="O15" s="38"/>
    </row>
    <row r="16" spans="1:15" ht="14.25" customHeight="1">
      <c r="A16" s="187" t="s">
        <v>82</v>
      </c>
      <c r="B16" s="63"/>
      <c r="C16" s="63"/>
      <c r="D16" s="63"/>
      <c r="E16" s="63"/>
      <c r="F16" s="63"/>
      <c r="G16" s="63"/>
      <c r="H16" s="38"/>
      <c r="I16" s="38"/>
      <c r="J16" s="38"/>
      <c r="K16" s="38"/>
      <c r="L16" s="38"/>
      <c r="M16" s="38"/>
      <c r="N16" s="38"/>
      <c r="O16" s="38"/>
    </row>
    <row r="17" spans="1:15" ht="12.75">
      <c r="A17" s="63"/>
      <c r="B17" s="63"/>
      <c r="C17" s="63"/>
      <c r="D17" s="63"/>
      <c r="E17" s="63"/>
      <c r="F17" s="63"/>
      <c r="G17" s="63"/>
      <c r="H17" s="38"/>
      <c r="I17" s="38"/>
      <c r="J17" s="38"/>
      <c r="K17" s="38"/>
      <c r="L17" s="38"/>
      <c r="M17" s="38"/>
      <c r="N17" s="38"/>
      <c r="O17" s="38"/>
    </row>
    <row r="18" spans="1:15" ht="12.75">
      <c r="A18" s="188" t="s">
        <v>109</v>
      </c>
      <c r="B18" s="161"/>
      <c r="C18" s="161"/>
      <c r="D18" s="161"/>
      <c r="E18" s="161"/>
      <c r="F18" s="161"/>
      <c r="G18" s="161"/>
      <c r="H18" s="161"/>
      <c r="I18" s="161"/>
      <c r="J18" s="161"/>
      <c r="K18" s="161"/>
      <c r="L18" s="161"/>
      <c r="M18" s="38"/>
      <c r="N18" s="38"/>
      <c r="O18" s="38"/>
    </row>
    <row r="19" spans="1:15" ht="12.75" customHeight="1">
      <c r="A19" s="188" t="s">
        <v>110</v>
      </c>
      <c r="B19" s="188"/>
      <c r="C19" s="188"/>
      <c r="D19" s="188"/>
      <c r="E19" s="188"/>
      <c r="F19" s="188"/>
      <c r="G19" s="188"/>
      <c r="H19" s="160"/>
      <c r="I19" s="160"/>
      <c r="J19" s="160"/>
      <c r="K19" s="160"/>
      <c r="L19" s="160"/>
      <c r="M19" s="38"/>
      <c r="N19" s="38"/>
      <c r="O19" s="38"/>
    </row>
    <row r="20" spans="1:15" ht="12.75">
      <c r="A20" s="63"/>
      <c r="B20" s="63"/>
      <c r="C20" s="63"/>
      <c r="D20" s="63"/>
      <c r="E20" s="63"/>
      <c r="F20" s="63"/>
      <c r="G20" s="63"/>
      <c r="H20" s="62"/>
      <c r="I20" s="62"/>
      <c r="J20" s="62"/>
      <c r="K20" s="38"/>
      <c r="L20" s="38"/>
      <c r="M20" s="38"/>
      <c r="N20" s="38"/>
      <c r="O20" s="38"/>
    </row>
    <row r="21" spans="1:15" ht="17.25" customHeight="1">
      <c r="A21" s="212" t="s">
        <v>132</v>
      </c>
      <c r="B21" s="212"/>
      <c r="C21" s="212"/>
      <c r="D21" s="212"/>
      <c r="E21" s="212"/>
      <c r="F21" s="212"/>
      <c r="G21" s="212"/>
      <c r="H21" s="63"/>
      <c r="I21" s="63"/>
      <c r="J21" s="63"/>
      <c r="K21" s="38"/>
      <c r="L21" s="38"/>
      <c r="M21" s="38"/>
      <c r="N21" s="38"/>
      <c r="O21" s="38"/>
    </row>
    <row r="22" spans="1:14" ht="17.25" customHeight="1">
      <c r="A22" s="212" t="s">
        <v>133</v>
      </c>
      <c r="B22" s="212"/>
      <c r="C22" s="212"/>
      <c r="D22" s="212"/>
      <c r="E22" s="212"/>
      <c r="F22" s="212"/>
      <c r="G22" s="212"/>
      <c r="H22" s="63"/>
      <c r="I22" s="63"/>
      <c r="J22" s="63"/>
      <c r="K22" s="38"/>
      <c r="L22" s="38"/>
      <c r="M22" s="38"/>
      <c r="N22" s="38"/>
    </row>
    <row r="23" spans="1:12" ht="17.25" customHeight="1">
      <c r="A23" s="38"/>
      <c r="B23" s="38"/>
      <c r="C23" s="38"/>
      <c r="D23" s="38"/>
      <c r="E23" s="38"/>
      <c r="F23" s="38"/>
      <c r="G23" s="38"/>
      <c r="H23" s="38"/>
      <c r="I23" s="38"/>
      <c r="J23" s="38"/>
      <c r="K23" s="38"/>
      <c r="L23" s="38"/>
    </row>
  </sheetData>
  <sheetProtection/>
  <mergeCells count="2">
    <mergeCell ref="A21:G21"/>
    <mergeCell ref="A22:G2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Arkusz8"/>
  <dimension ref="A1:Y23"/>
  <sheetViews>
    <sheetView showGridLines="0" zoomScalePageLayoutView="0" workbookViewId="0" topLeftCell="A1">
      <selection activeCell="A1" sqref="A1"/>
    </sheetView>
  </sheetViews>
  <sheetFormatPr defaultColWidth="9.140625" defaultRowHeight="12.75"/>
  <cols>
    <col min="1" max="1" width="21.140625" style="37" customWidth="1"/>
    <col min="2" max="2" width="11.140625" style="37" customWidth="1"/>
    <col min="3" max="3" width="12.421875" style="37" customWidth="1"/>
    <col min="4" max="4" width="11.140625" style="37" customWidth="1"/>
    <col min="5" max="5" width="12.421875" style="37" customWidth="1"/>
    <col min="6" max="6" width="11.140625" style="37" customWidth="1"/>
    <col min="7" max="7" width="12.421875" style="37" customWidth="1"/>
    <col min="8" max="8" width="11.140625" style="37" customWidth="1"/>
    <col min="9" max="9" width="12.421875" style="37" customWidth="1"/>
    <col min="10" max="10" width="11.140625" style="37" customWidth="1"/>
    <col min="11" max="11" width="12.421875" style="37" customWidth="1"/>
    <col min="12" max="12" width="11.140625" style="37" customWidth="1"/>
    <col min="13" max="13" width="12.421875" style="37" customWidth="1"/>
    <col min="14" max="14" width="11.140625" style="37" customWidth="1"/>
    <col min="15" max="15" width="12.421875" style="37" customWidth="1"/>
    <col min="16" max="16" width="11.140625" style="37" customWidth="1"/>
    <col min="17" max="17" width="12.421875" style="37" customWidth="1"/>
    <col min="18" max="18" width="11.140625" style="37" customWidth="1"/>
    <col min="19" max="21" width="12.28125" style="37" customWidth="1"/>
    <col min="22" max="22" width="12.7109375" style="37" customWidth="1"/>
    <col min="23" max="24" width="15.28125" style="37" customWidth="1"/>
    <col min="25" max="25" width="15.28125" style="38" customWidth="1"/>
    <col min="26" max="16384" width="9.140625" style="37" customWidth="1"/>
  </cols>
  <sheetData>
    <row r="1" spans="1:25" ht="19.5" customHeight="1">
      <c r="A1" s="141" t="s">
        <v>481</v>
      </c>
      <c r="B1" s="46"/>
      <c r="C1" s="46"/>
      <c r="D1" s="46"/>
      <c r="E1" s="46"/>
      <c r="F1" s="46"/>
      <c r="G1" s="46"/>
      <c r="H1" s="46"/>
      <c r="I1" s="46"/>
      <c r="J1" s="46"/>
      <c r="K1" s="46"/>
      <c r="L1" s="46"/>
      <c r="M1" s="46"/>
      <c r="N1" s="46"/>
      <c r="O1" s="46"/>
      <c r="P1" s="46"/>
      <c r="Q1" s="46"/>
      <c r="R1" s="46"/>
      <c r="S1" s="46"/>
      <c r="T1" s="46"/>
      <c r="U1" s="46"/>
      <c r="V1" s="46"/>
      <c r="W1" s="46"/>
      <c r="X1" s="46"/>
      <c r="Y1" s="46"/>
    </row>
    <row r="2" spans="1:25" ht="19.5" customHeight="1">
      <c r="A2" s="142" t="s">
        <v>482</v>
      </c>
      <c r="B2" s="46"/>
      <c r="C2" s="46"/>
      <c r="D2" s="46"/>
      <c r="E2" s="46"/>
      <c r="F2" s="46"/>
      <c r="G2" s="46"/>
      <c r="H2" s="46"/>
      <c r="I2" s="46"/>
      <c r="J2" s="46"/>
      <c r="K2" s="46"/>
      <c r="L2" s="46"/>
      <c r="M2" s="46"/>
      <c r="N2" s="46"/>
      <c r="O2" s="46"/>
      <c r="P2" s="46"/>
      <c r="Q2" s="46"/>
      <c r="R2" s="46"/>
      <c r="S2" s="46"/>
      <c r="T2" s="46"/>
      <c r="U2" s="46"/>
      <c r="V2" s="46"/>
      <c r="W2" s="46"/>
      <c r="X2" s="46"/>
      <c r="Y2" s="46"/>
    </row>
    <row r="3" spans="1:25" ht="19.5" customHeight="1">
      <c r="A3" s="192" t="s">
        <v>55</v>
      </c>
      <c r="B3" s="223" t="s">
        <v>59</v>
      </c>
      <c r="C3" s="224"/>
      <c r="D3" s="223" t="s">
        <v>87</v>
      </c>
      <c r="E3" s="224"/>
      <c r="F3" s="223" t="s">
        <v>88</v>
      </c>
      <c r="G3" s="224"/>
      <c r="H3" s="223" t="s">
        <v>89</v>
      </c>
      <c r="I3" s="224"/>
      <c r="J3" s="223" t="s">
        <v>90</v>
      </c>
      <c r="K3" s="224"/>
      <c r="L3" s="223" t="s">
        <v>91</v>
      </c>
      <c r="M3" s="224"/>
      <c r="N3" s="223" t="s">
        <v>92</v>
      </c>
      <c r="O3" s="224"/>
      <c r="P3" s="223" t="s">
        <v>93</v>
      </c>
      <c r="Q3" s="224"/>
      <c r="R3" s="223" t="s">
        <v>134</v>
      </c>
      <c r="S3" s="224"/>
      <c r="T3" s="223" t="s">
        <v>58</v>
      </c>
      <c r="U3" s="225"/>
      <c r="V3" s="224"/>
      <c r="W3" s="226" t="s">
        <v>177</v>
      </c>
      <c r="X3" s="227"/>
      <c r="Y3" s="228"/>
    </row>
    <row r="4" spans="1:25" ht="25.5" customHeight="1">
      <c r="A4" s="222"/>
      <c r="B4" s="159" t="s">
        <v>135</v>
      </c>
      <c r="C4" s="159" t="s">
        <v>136</v>
      </c>
      <c r="D4" s="159" t="s">
        <v>135</v>
      </c>
      <c r="E4" s="159" t="s">
        <v>136</v>
      </c>
      <c r="F4" s="159" t="s">
        <v>135</v>
      </c>
      <c r="G4" s="159" t="s">
        <v>136</v>
      </c>
      <c r="H4" s="159" t="s">
        <v>135</v>
      </c>
      <c r="I4" s="159" t="s">
        <v>136</v>
      </c>
      <c r="J4" s="159" t="s">
        <v>135</v>
      </c>
      <c r="K4" s="159" t="s">
        <v>136</v>
      </c>
      <c r="L4" s="159" t="s">
        <v>135</v>
      </c>
      <c r="M4" s="159" t="s">
        <v>136</v>
      </c>
      <c r="N4" s="159" t="s">
        <v>135</v>
      </c>
      <c r="O4" s="159" t="s">
        <v>136</v>
      </c>
      <c r="P4" s="159" t="s">
        <v>135</v>
      </c>
      <c r="Q4" s="159" t="s">
        <v>136</v>
      </c>
      <c r="R4" s="159" t="s">
        <v>135</v>
      </c>
      <c r="S4" s="159" t="s">
        <v>136</v>
      </c>
      <c r="T4" s="159" t="s">
        <v>135</v>
      </c>
      <c r="U4" s="164" t="s">
        <v>136</v>
      </c>
      <c r="V4" s="164" t="s">
        <v>178</v>
      </c>
      <c r="W4" s="164" t="s">
        <v>179</v>
      </c>
      <c r="X4" s="164" t="s">
        <v>180</v>
      </c>
      <c r="Y4" s="159" t="s">
        <v>137</v>
      </c>
    </row>
    <row r="5" spans="1:25" ht="19.5" customHeight="1">
      <c r="A5" s="205" t="s">
        <v>56</v>
      </c>
      <c r="B5" s="217" t="s">
        <v>95</v>
      </c>
      <c r="C5" s="218"/>
      <c r="D5" s="215" t="s">
        <v>96</v>
      </c>
      <c r="E5" s="216"/>
      <c r="F5" s="215" t="s">
        <v>97</v>
      </c>
      <c r="G5" s="216"/>
      <c r="H5" s="215" t="s">
        <v>98</v>
      </c>
      <c r="I5" s="216"/>
      <c r="J5" s="215" t="s">
        <v>99</v>
      </c>
      <c r="K5" s="216"/>
      <c r="L5" s="215" t="s">
        <v>100</v>
      </c>
      <c r="M5" s="216"/>
      <c r="N5" s="215" t="s">
        <v>101</v>
      </c>
      <c r="O5" s="216"/>
      <c r="P5" s="215" t="s">
        <v>102</v>
      </c>
      <c r="Q5" s="216"/>
      <c r="R5" s="217" t="s">
        <v>103</v>
      </c>
      <c r="S5" s="218"/>
      <c r="T5" s="221" t="s">
        <v>138</v>
      </c>
      <c r="U5" s="219" t="s">
        <v>139</v>
      </c>
      <c r="V5" s="219" t="s">
        <v>181</v>
      </c>
      <c r="W5" s="217" t="s">
        <v>182</v>
      </c>
      <c r="X5" s="220"/>
      <c r="Y5" s="218"/>
    </row>
    <row r="6" spans="1:25" ht="19.5" customHeight="1">
      <c r="A6" s="205"/>
      <c r="B6" s="162" t="s">
        <v>138</v>
      </c>
      <c r="C6" s="162" t="s">
        <v>139</v>
      </c>
      <c r="D6" s="163" t="s">
        <v>138</v>
      </c>
      <c r="E6" s="163" t="s">
        <v>139</v>
      </c>
      <c r="F6" s="163" t="s">
        <v>138</v>
      </c>
      <c r="G6" s="163" t="s">
        <v>139</v>
      </c>
      <c r="H6" s="163" t="s">
        <v>138</v>
      </c>
      <c r="I6" s="163" t="s">
        <v>139</v>
      </c>
      <c r="J6" s="163" t="s">
        <v>138</v>
      </c>
      <c r="K6" s="163" t="s">
        <v>139</v>
      </c>
      <c r="L6" s="163" t="s">
        <v>138</v>
      </c>
      <c r="M6" s="163" t="s">
        <v>139</v>
      </c>
      <c r="N6" s="163" t="s">
        <v>138</v>
      </c>
      <c r="O6" s="163" t="s">
        <v>139</v>
      </c>
      <c r="P6" s="163" t="s">
        <v>138</v>
      </c>
      <c r="Q6" s="162" t="s">
        <v>139</v>
      </c>
      <c r="R6" s="162" t="s">
        <v>138</v>
      </c>
      <c r="S6" s="162" t="s">
        <v>139</v>
      </c>
      <c r="T6" s="221"/>
      <c r="U6" s="219"/>
      <c r="V6" s="219"/>
      <c r="W6" s="162" t="s">
        <v>183</v>
      </c>
      <c r="X6" s="162" t="s">
        <v>184</v>
      </c>
      <c r="Y6" s="163" t="s">
        <v>140</v>
      </c>
    </row>
    <row r="7" spans="1:25" ht="19.5" customHeight="1">
      <c r="A7" s="71" t="s">
        <v>69</v>
      </c>
      <c r="B7" s="72"/>
      <c r="C7" s="72"/>
      <c r="D7" s="72"/>
      <c r="E7" s="72"/>
      <c r="F7" s="72"/>
      <c r="G7" s="72"/>
      <c r="H7" s="72"/>
      <c r="I7" s="72"/>
      <c r="J7" s="72">
        <v>0</v>
      </c>
      <c r="K7" s="72">
        <v>6</v>
      </c>
      <c r="L7" s="72">
        <v>0</v>
      </c>
      <c r="M7" s="72">
        <v>2</v>
      </c>
      <c r="N7" s="72">
        <v>0</v>
      </c>
      <c r="O7" s="72">
        <v>1</v>
      </c>
      <c r="P7" s="72">
        <v>0</v>
      </c>
      <c r="Q7" s="72">
        <v>3</v>
      </c>
      <c r="R7" s="72">
        <v>0</v>
      </c>
      <c r="S7" s="72">
        <v>1</v>
      </c>
      <c r="T7" s="72">
        <v>0</v>
      </c>
      <c r="U7" s="72">
        <v>13</v>
      </c>
      <c r="V7" s="72">
        <v>-13</v>
      </c>
      <c r="W7" s="73">
        <v>683469.1</v>
      </c>
      <c r="X7" s="73">
        <v>758201.55</v>
      </c>
      <c r="Y7" s="73">
        <v>-74732.45</v>
      </c>
    </row>
    <row r="8" spans="1:25" ht="19.5" customHeight="1">
      <c r="A8" s="52" t="s">
        <v>71</v>
      </c>
      <c r="B8" s="74"/>
      <c r="C8" s="74"/>
      <c r="D8" s="74"/>
      <c r="E8" s="74"/>
      <c r="F8" s="74"/>
      <c r="G8" s="74"/>
      <c r="H8" s="74">
        <v>0</v>
      </c>
      <c r="I8" s="74">
        <v>1</v>
      </c>
      <c r="J8" s="74">
        <v>0</v>
      </c>
      <c r="K8" s="74">
        <v>2</v>
      </c>
      <c r="L8" s="74">
        <v>0</v>
      </c>
      <c r="M8" s="74">
        <v>1</v>
      </c>
      <c r="N8" s="74"/>
      <c r="O8" s="74"/>
      <c r="P8" s="74">
        <v>0</v>
      </c>
      <c r="Q8" s="74">
        <v>2</v>
      </c>
      <c r="R8" s="74"/>
      <c r="S8" s="74"/>
      <c r="T8" s="74">
        <v>0</v>
      </c>
      <c r="U8" s="74">
        <v>6</v>
      </c>
      <c r="V8" s="74">
        <v>-6</v>
      </c>
      <c r="W8" s="75">
        <v>196778.27</v>
      </c>
      <c r="X8" s="75">
        <v>428224.5</v>
      </c>
      <c r="Y8" s="75">
        <v>-231446.23</v>
      </c>
    </row>
    <row r="9" spans="1:25" ht="19.5" customHeight="1">
      <c r="A9" s="71" t="s">
        <v>470</v>
      </c>
      <c r="B9" s="72"/>
      <c r="C9" s="72"/>
      <c r="D9" s="72"/>
      <c r="E9" s="72"/>
      <c r="F9" s="72"/>
      <c r="G9" s="72"/>
      <c r="H9" s="72">
        <v>1</v>
      </c>
      <c r="I9" s="72">
        <v>1</v>
      </c>
      <c r="J9" s="72">
        <v>1</v>
      </c>
      <c r="K9" s="72">
        <v>0</v>
      </c>
      <c r="L9" s="72">
        <v>1</v>
      </c>
      <c r="M9" s="72">
        <v>2</v>
      </c>
      <c r="N9" s="72">
        <v>0</v>
      </c>
      <c r="O9" s="72">
        <v>1</v>
      </c>
      <c r="P9" s="72">
        <v>1</v>
      </c>
      <c r="Q9" s="72">
        <v>5</v>
      </c>
      <c r="R9" s="72">
        <v>1</v>
      </c>
      <c r="S9" s="72">
        <v>0</v>
      </c>
      <c r="T9" s="72">
        <v>5</v>
      </c>
      <c r="U9" s="72">
        <v>9</v>
      </c>
      <c r="V9" s="72">
        <v>-4</v>
      </c>
      <c r="W9" s="73">
        <v>1193472.65</v>
      </c>
      <c r="X9" s="73">
        <v>1538444.88</v>
      </c>
      <c r="Y9" s="73">
        <v>-344972.23</v>
      </c>
    </row>
    <row r="10" spans="1:25" ht="19.5" customHeight="1">
      <c r="A10" s="52" t="s">
        <v>74</v>
      </c>
      <c r="B10" s="74"/>
      <c r="C10" s="74"/>
      <c r="D10" s="74"/>
      <c r="E10" s="74"/>
      <c r="F10" s="74"/>
      <c r="G10" s="74"/>
      <c r="H10" s="74">
        <v>0</v>
      </c>
      <c r="I10" s="74">
        <v>1</v>
      </c>
      <c r="J10" s="74">
        <v>1</v>
      </c>
      <c r="K10" s="74">
        <v>2</v>
      </c>
      <c r="L10" s="74">
        <v>0</v>
      </c>
      <c r="M10" s="74">
        <v>1</v>
      </c>
      <c r="N10" s="74">
        <v>0</v>
      </c>
      <c r="O10" s="74">
        <v>3</v>
      </c>
      <c r="P10" s="74"/>
      <c r="Q10" s="74"/>
      <c r="R10" s="74"/>
      <c r="S10" s="74"/>
      <c r="T10" s="74">
        <v>1</v>
      </c>
      <c r="U10" s="74">
        <v>7</v>
      </c>
      <c r="V10" s="74">
        <v>-6</v>
      </c>
      <c r="W10" s="75">
        <v>374345.03</v>
      </c>
      <c r="X10" s="75">
        <v>433065.55</v>
      </c>
      <c r="Y10" s="75">
        <v>-58720.52</v>
      </c>
    </row>
    <row r="11" spans="1:25" ht="19.5" customHeight="1">
      <c r="A11" s="71" t="s">
        <v>77</v>
      </c>
      <c r="B11" s="72"/>
      <c r="C11" s="72"/>
      <c r="D11" s="72"/>
      <c r="E11" s="72"/>
      <c r="F11" s="72"/>
      <c r="G11" s="72"/>
      <c r="H11" s="72">
        <v>1</v>
      </c>
      <c r="I11" s="72">
        <v>0</v>
      </c>
      <c r="J11" s="72">
        <v>3</v>
      </c>
      <c r="K11" s="72">
        <v>7</v>
      </c>
      <c r="L11" s="72">
        <v>1</v>
      </c>
      <c r="M11" s="72">
        <v>5</v>
      </c>
      <c r="N11" s="72">
        <v>1</v>
      </c>
      <c r="O11" s="72">
        <v>0</v>
      </c>
      <c r="P11" s="72"/>
      <c r="Q11" s="72"/>
      <c r="R11" s="72"/>
      <c r="S11" s="72"/>
      <c r="T11" s="72">
        <v>6</v>
      </c>
      <c r="U11" s="72">
        <v>12</v>
      </c>
      <c r="V11" s="72">
        <v>-6</v>
      </c>
      <c r="W11" s="73">
        <v>401329.38</v>
      </c>
      <c r="X11" s="73">
        <v>504466.18</v>
      </c>
      <c r="Y11" s="73">
        <v>-103136.8</v>
      </c>
    </row>
    <row r="12" spans="1:25" ht="19.5" customHeight="1">
      <c r="A12" s="52" t="s">
        <v>433</v>
      </c>
      <c r="B12" s="74"/>
      <c r="C12" s="74"/>
      <c r="D12" s="74"/>
      <c r="E12" s="74"/>
      <c r="F12" s="74"/>
      <c r="G12" s="74"/>
      <c r="H12" s="74">
        <v>1</v>
      </c>
      <c r="I12" s="74">
        <v>2</v>
      </c>
      <c r="J12" s="74">
        <v>2</v>
      </c>
      <c r="K12" s="74">
        <v>0</v>
      </c>
      <c r="L12" s="74">
        <v>2</v>
      </c>
      <c r="M12" s="74">
        <v>2</v>
      </c>
      <c r="N12" s="74">
        <v>0</v>
      </c>
      <c r="O12" s="74">
        <v>2</v>
      </c>
      <c r="P12" s="74">
        <v>3</v>
      </c>
      <c r="Q12" s="74">
        <v>1</v>
      </c>
      <c r="R12" s="74"/>
      <c r="S12" s="74"/>
      <c r="T12" s="74">
        <v>8</v>
      </c>
      <c r="U12" s="74">
        <v>7</v>
      </c>
      <c r="V12" s="74">
        <v>1</v>
      </c>
      <c r="W12" s="75">
        <v>657803.16</v>
      </c>
      <c r="X12" s="75">
        <v>484200.9</v>
      </c>
      <c r="Y12" s="75">
        <v>173602.26</v>
      </c>
    </row>
    <row r="13" spans="1:25" ht="19.5" customHeight="1">
      <c r="A13" s="71" t="s">
        <v>432</v>
      </c>
      <c r="B13" s="72"/>
      <c r="C13" s="72"/>
      <c r="D13" s="72"/>
      <c r="E13" s="72"/>
      <c r="F13" s="72"/>
      <c r="G13" s="72"/>
      <c r="H13" s="72">
        <v>2</v>
      </c>
      <c r="I13" s="72">
        <v>3</v>
      </c>
      <c r="J13" s="72">
        <v>6</v>
      </c>
      <c r="K13" s="72">
        <v>5</v>
      </c>
      <c r="L13" s="72">
        <v>5</v>
      </c>
      <c r="M13" s="72">
        <v>5</v>
      </c>
      <c r="N13" s="72">
        <v>2</v>
      </c>
      <c r="O13" s="72">
        <v>1</v>
      </c>
      <c r="P13" s="72">
        <v>2</v>
      </c>
      <c r="Q13" s="72">
        <v>1</v>
      </c>
      <c r="R13" s="72">
        <v>0</v>
      </c>
      <c r="S13" s="72">
        <v>1</v>
      </c>
      <c r="T13" s="72">
        <v>17</v>
      </c>
      <c r="U13" s="72">
        <v>16</v>
      </c>
      <c r="V13" s="72">
        <v>1</v>
      </c>
      <c r="W13" s="73">
        <v>1561293</v>
      </c>
      <c r="X13" s="73">
        <v>1484551.69</v>
      </c>
      <c r="Y13" s="73">
        <v>76741.31</v>
      </c>
    </row>
    <row r="14" spans="1:25" ht="19.5" customHeight="1">
      <c r="A14" s="52" t="s">
        <v>75</v>
      </c>
      <c r="B14" s="74"/>
      <c r="C14" s="74"/>
      <c r="D14" s="74"/>
      <c r="E14" s="74"/>
      <c r="F14" s="74"/>
      <c r="G14" s="74"/>
      <c r="H14" s="74">
        <v>3</v>
      </c>
      <c r="I14" s="74">
        <v>0</v>
      </c>
      <c r="J14" s="74">
        <v>8</v>
      </c>
      <c r="K14" s="74">
        <v>0</v>
      </c>
      <c r="L14" s="74">
        <v>11</v>
      </c>
      <c r="M14" s="74">
        <v>2</v>
      </c>
      <c r="N14" s="74">
        <v>5</v>
      </c>
      <c r="O14" s="74">
        <v>1</v>
      </c>
      <c r="P14" s="74">
        <v>8</v>
      </c>
      <c r="Q14" s="74">
        <v>1</v>
      </c>
      <c r="R14" s="74">
        <v>1</v>
      </c>
      <c r="S14" s="74">
        <v>0</v>
      </c>
      <c r="T14" s="74">
        <v>36</v>
      </c>
      <c r="U14" s="74">
        <v>4</v>
      </c>
      <c r="V14" s="74">
        <v>32</v>
      </c>
      <c r="W14" s="75">
        <v>1034355.14</v>
      </c>
      <c r="X14" s="75">
        <v>382418.66</v>
      </c>
      <c r="Y14" s="75">
        <v>651936.48</v>
      </c>
    </row>
    <row r="15" spans="1:25" ht="19.5" customHeight="1">
      <c r="A15" s="71" t="s">
        <v>81</v>
      </c>
      <c r="B15" s="72"/>
      <c r="C15" s="72"/>
      <c r="D15" s="72"/>
      <c r="E15" s="72"/>
      <c r="F15" s="72"/>
      <c r="G15" s="72"/>
      <c r="H15" s="72"/>
      <c r="I15" s="72"/>
      <c r="J15" s="72">
        <v>2</v>
      </c>
      <c r="K15" s="72">
        <v>1</v>
      </c>
      <c r="L15" s="72"/>
      <c r="M15" s="72"/>
      <c r="N15" s="72">
        <v>1</v>
      </c>
      <c r="O15" s="72">
        <v>0</v>
      </c>
      <c r="P15" s="72">
        <v>0</v>
      </c>
      <c r="Q15" s="72">
        <v>1</v>
      </c>
      <c r="R15" s="72"/>
      <c r="S15" s="72"/>
      <c r="T15" s="72">
        <v>3</v>
      </c>
      <c r="U15" s="72">
        <v>2</v>
      </c>
      <c r="V15" s="72">
        <v>1</v>
      </c>
      <c r="W15" s="73">
        <v>709532.36</v>
      </c>
      <c r="X15" s="73">
        <v>817642.92</v>
      </c>
      <c r="Y15" s="73">
        <v>-108110.56</v>
      </c>
    </row>
    <row r="16" spans="1:25" ht="19.5" customHeight="1">
      <c r="A16" s="147" t="s">
        <v>107</v>
      </c>
      <c r="B16" s="189"/>
      <c r="C16" s="189"/>
      <c r="D16" s="189"/>
      <c r="E16" s="189"/>
      <c r="F16" s="189"/>
      <c r="G16" s="189"/>
      <c r="H16" s="189">
        <v>8</v>
      </c>
      <c r="I16" s="189">
        <v>8</v>
      </c>
      <c r="J16" s="189">
        <v>23</v>
      </c>
      <c r="K16" s="189">
        <v>23</v>
      </c>
      <c r="L16" s="189">
        <v>20</v>
      </c>
      <c r="M16" s="189">
        <v>20</v>
      </c>
      <c r="N16" s="189">
        <v>9</v>
      </c>
      <c r="O16" s="189">
        <v>9</v>
      </c>
      <c r="P16" s="189">
        <v>14</v>
      </c>
      <c r="Q16" s="189">
        <v>14</v>
      </c>
      <c r="R16" s="189">
        <v>2</v>
      </c>
      <c r="S16" s="189">
        <v>2</v>
      </c>
      <c r="T16" s="189">
        <v>76</v>
      </c>
      <c r="U16" s="189">
        <v>76</v>
      </c>
      <c r="V16" s="189">
        <v>0</v>
      </c>
      <c r="W16" s="190">
        <v>6812378.09</v>
      </c>
      <c r="X16" s="190">
        <v>6831216.83</v>
      </c>
      <c r="Y16" s="190">
        <v>-18838.74</v>
      </c>
    </row>
    <row r="17" spans="1:25" ht="19.5" customHeight="1">
      <c r="A17"/>
      <c r="B17"/>
      <c r="C17"/>
      <c r="D17"/>
      <c r="E17"/>
      <c r="F17"/>
      <c r="G17"/>
      <c r="H17"/>
      <c r="I17"/>
      <c r="J17"/>
      <c r="K17"/>
      <c r="L17"/>
      <c r="M17"/>
      <c r="N17"/>
      <c r="O17"/>
      <c r="P17"/>
      <c r="Q17"/>
      <c r="R17"/>
      <c r="S17"/>
      <c r="T17"/>
      <c r="U17"/>
      <c r="V17"/>
      <c r="W17"/>
      <c r="X17"/>
      <c r="Y17"/>
    </row>
    <row r="18" spans="1:24" ht="12.75">
      <c r="A18" s="38"/>
      <c r="B18" s="38"/>
      <c r="C18" s="38"/>
      <c r="D18" s="38"/>
      <c r="E18" s="38"/>
      <c r="F18" s="38"/>
      <c r="G18" s="38"/>
      <c r="H18" s="38"/>
      <c r="I18" s="38"/>
      <c r="J18" s="38"/>
      <c r="K18" s="38"/>
      <c r="L18" s="38"/>
      <c r="M18" s="38"/>
      <c r="N18" s="38"/>
      <c r="O18" s="38"/>
      <c r="P18" s="38"/>
      <c r="Q18" s="38"/>
      <c r="R18" s="38"/>
      <c r="S18" s="38"/>
      <c r="T18" s="38"/>
      <c r="U18" s="38"/>
      <c r="V18" s="38"/>
      <c r="W18" s="38"/>
      <c r="X18" s="38"/>
    </row>
    <row r="19" spans="1:24" ht="12.75">
      <c r="A19" s="42" t="s">
        <v>141</v>
      </c>
      <c r="B19" s="38"/>
      <c r="C19" s="38"/>
      <c r="D19" s="38"/>
      <c r="E19" s="38"/>
      <c r="F19" s="38"/>
      <c r="G19" s="38"/>
      <c r="H19" s="38"/>
      <c r="I19" s="38"/>
      <c r="J19" s="38"/>
      <c r="K19" s="38"/>
      <c r="L19" s="38"/>
      <c r="M19" s="38"/>
      <c r="N19" s="38"/>
      <c r="O19" s="38"/>
      <c r="P19" s="38"/>
      <c r="Q19" s="38"/>
      <c r="R19" s="38"/>
      <c r="S19" s="38"/>
      <c r="T19" s="38"/>
      <c r="U19" s="38"/>
      <c r="V19" s="38"/>
      <c r="W19" s="38"/>
      <c r="X19" s="38"/>
    </row>
    <row r="20" spans="1:24" ht="12.75">
      <c r="A20" s="38"/>
      <c r="B20" s="38"/>
      <c r="C20" s="38"/>
      <c r="D20" s="38"/>
      <c r="E20" s="38"/>
      <c r="F20" s="38"/>
      <c r="G20" s="38"/>
      <c r="H20" s="38"/>
      <c r="I20" s="38"/>
      <c r="J20" s="38"/>
      <c r="K20" s="38"/>
      <c r="L20" s="38"/>
      <c r="M20" s="38"/>
      <c r="N20" s="38"/>
      <c r="O20" s="38"/>
      <c r="P20" s="38"/>
      <c r="Q20" s="38"/>
      <c r="R20" s="38"/>
      <c r="S20" s="38"/>
      <c r="T20" s="38"/>
      <c r="U20" s="38"/>
      <c r="V20" s="38"/>
      <c r="W20" s="38"/>
      <c r="X20" s="38"/>
    </row>
    <row r="21" spans="1:24" ht="36.75" customHeight="1">
      <c r="A21" s="213" t="s">
        <v>109</v>
      </c>
      <c r="B21" s="213"/>
      <c r="C21" s="213"/>
      <c r="D21" s="213"/>
      <c r="E21" s="213"/>
      <c r="F21" s="213"/>
      <c r="G21" s="213"/>
      <c r="H21" s="213"/>
      <c r="I21" s="213"/>
      <c r="J21" s="213"/>
      <c r="K21" s="213"/>
      <c r="L21" s="213"/>
      <c r="M21" s="38"/>
      <c r="N21" s="38"/>
      <c r="O21" s="38"/>
      <c r="P21" s="38"/>
      <c r="Q21" s="38"/>
      <c r="R21" s="38"/>
      <c r="S21" s="38"/>
      <c r="T21" s="38"/>
      <c r="U21" s="38"/>
      <c r="V21" s="38"/>
      <c r="W21" s="38"/>
      <c r="X21" s="38"/>
    </row>
    <row r="22" spans="1:24" ht="32.25" customHeight="1">
      <c r="A22" s="213" t="s">
        <v>110</v>
      </c>
      <c r="B22" s="214"/>
      <c r="C22" s="214"/>
      <c r="D22" s="214"/>
      <c r="E22" s="214"/>
      <c r="F22" s="214"/>
      <c r="G22" s="214"/>
      <c r="H22" s="214"/>
      <c r="I22" s="214"/>
      <c r="J22" s="214"/>
      <c r="K22" s="214"/>
      <c r="L22" s="214"/>
      <c r="M22" s="38"/>
      <c r="N22" s="38"/>
      <c r="O22" s="38"/>
      <c r="P22" s="38"/>
      <c r="Q22" s="38"/>
      <c r="R22" s="38"/>
      <c r="S22" s="38"/>
      <c r="T22" s="38"/>
      <c r="U22" s="38"/>
      <c r="V22" s="38"/>
      <c r="W22" s="38"/>
      <c r="X22" s="38"/>
    </row>
    <row r="23" spans="1:24" ht="12.75">
      <c r="A23" s="38"/>
      <c r="B23" s="38"/>
      <c r="C23" s="38"/>
      <c r="D23" s="38"/>
      <c r="E23" s="38"/>
      <c r="F23" s="38"/>
      <c r="G23" s="38"/>
      <c r="H23" s="38"/>
      <c r="I23" s="38"/>
      <c r="J23" s="38"/>
      <c r="K23" s="38"/>
      <c r="L23" s="38"/>
      <c r="M23" s="38"/>
      <c r="N23" s="38"/>
      <c r="O23" s="38"/>
      <c r="P23" s="38"/>
      <c r="Q23" s="38"/>
      <c r="R23" s="38"/>
      <c r="S23" s="38"/>
      <c r="T23" s="38"/>
      <c r="U23" s="38"/>
      <c r="V23" s="38"/>
      <c r="W23" s="38"/>
      <c r="X23" s="38"/>
    </row>
  </sheetData>
  <sheetProtection/>
  <mergeCells count="28">
    <mergeCell ref="L3:M3"/>
    <mergeCell ref="N3:O3"/>
    <mergeCell ref="P3:Q3"/>
    <mergeCell ref="R3:S3"/>
    <mergeCell ref="T3:V3"/>
    <mergeCell ref="W3:Y3"/>
    <mergeCell ref="A3:A4"/>
    <mergeCell ref="B3:C3"/>
    <mergeCell ref="D3:E3"/>
    <mergeCell ref="F3:G3"/>
    <mergeCell ref="H3:I3"/>
    <mergeCell ref="J3:K3"/>
    <mergeCell ref="V5:V6"/>
    <mergeCell ref="W5:Y5"/>
    <mergeCell ref="H5:I5"/>
    <mergeCell ref="J5:K5"/>
    <mergeCell ref="L5:M5"/>
    <mergeCell ref="N5:O5"/>
    <mergeCell ref="U5:U6"/>
    <mergeCell ref="T5:T6"/>
    <mergeCell ref="A21:L21"/>
    <mergeCell ref="A22:L22"/>
    <mergeCell ref="P5:Q5"/>
    <mergeCell ref="R5:S5"/>
    <mergeCell ref="A5:A6"/>
    <mergeCell ref="B5:C5"/>
    <mergeCell ref="D5:E5"/>
    <mergeCell ref="F5:G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usz9"/>
  <dimension ref="A1:E24"/>
  <sheetViews>
    <sheetView showGridLines="0" zoomScalePageLayoutView="0" workbookViewId="0" topLeftCell="A1">
      <selection activeCell="A1" sqref="A1"/>
    </sheetView>
  </sheetViews>
  <sheetFormatPr defaultColWidth="9.140625" defaultRowHeight="12.75"/>
  <cols>
    <col min="1" max="1" width="32.57421875" style="37" customWidth="1"/>
    <col min="2" max="4" width="16.140625" style="37" customWidth="1"/>
    <col min="5" max="5" width="28.00390625" style="37" customWidth="1"/>
    <col min="6" max="6" width="22.00390625" style="37" customWidth="1"/>
    <col min="7" max="12" width="15.28125" style="37" customWidth="1"/>
    <col min="13" max="13" width="15.28125" style="38" customWidth="1"/>
    <col min="14" max="16384" width="9.140625" style="37" customWidth="1"/>
  </cols>
  <sheetData>
    <row r="1" spans="1:5" ht="18" customHeight="1">
      <c r="A1" s="141" t="s">
        <v>147</v>
      </c>
      <c r="B1" s="76"/>
      <c r="C1" s="76"/>
      <c r="D1" s="76"/>
      <c r="E1" s="76"/>
    </row>
    <row r="2" spans="1:5" ht="18" customHeight="1">
      <c r="A2" s="142" t="s">
        <v>142</v>
      </c>
      <c r="B2" s="76"/>
      <c r="C2" s="76"/>
      <c r="D2" s="76"/>
      <c r="E2" s="76"/>
    </row>
    <row r="3" spans="1:5" ht="15.75" customHeight="1">
      <c r="A3" s="229" t="s">
        <v>55</v>
      </c>
      <c r="B3" s="231" t="s">
        <v>143</v>
      </c>
      <c r="C3" s="232"/>
      <c r="D3" s="232"/>
      <c r="E3" s="232"/>
    </row>
    <row r="4" spans="1:5" ht="15.75" customHeight="1">
      <c r="A4" s="230"/>
      <c r="B4" s="233" t="s">
        <v>144</v>
      </c>
      <c r="C4" s="234"/>
      <c r="D4" s="234"/>
      <c r="E4" s="234"/>
    </row>
    <row r="5" spans="1:5" ht="15.75" customHeight="1">
      <c r="A5" s="230"/>
      <c r="B5" s="78" t="s">
        <v>483</v>
      </c>
      <c r="C5" s="78" t="s">
        <v>484</v>
      </c>
      <c r="D5" s="78" t="s">
        <v>485</v>
      </c>
      <c r="E5" s="78" t="s">
        <v>486</v>
      </c>
    </row>
    <row r="6" spans="1:5" ht="15.75" customHeight="1">
      <c r="A6" s="235" t="s">
        <v>56</v>
      </c>
      <c r="B6" s="236" t="s">
        <v>148</v>
      </c>
      <c r="C6" s="237"/>
      <c r="D6" s="237"/>
      <c r="E6" s="237"/>
    </row>
    <row r="7" spans="1:5" ht="15.75" customHeight="1">
      <c r="A7" s="235"/>
      <c r="B7" s="238" t="s">
        <v>149</v>
      </c>
      <c r="C7" s="239"/>
      <c r="D7" s="239"/>
      <c r="E7" s="239"/>
    </row>
    <row r="8" spans="1:5" ht="15.75" customHeight="1">
      <c r="A8" s="77" t="s">
        <v>69</v>
      </c>
      <c r="B8" s="81">
        <v>232765</v>
      </c>
      <c r="C8" s="81">
        <v>242650</v>
      </c>
      <c r="D8" s="81">
        <v>247461</v>
      </c>
      <c r="E8" s="81">
        <v>241614494</v>
      </c>
    </row>
    <row r="9" spans="1:5" ht="15.75" customHeight="1">
      <c r="A9" s="79" t="s">
        <v>71</v>
      </c>
      <c r="B9" s="82">
        <v>135143</v>
      </c>
      <c r="C9" s="82">
        <v>147098</v>
      </c>
      <c r="D9" s="82">
        <v>90845</v>
      </c>
      <c r="E9" s="82">
        <v>112340247</v>
      </c>
    </row>
    <row r="10" spans="1:5" ht="15.75" customHeight="1">
      <c r="A10" s="77" t="s">
        <v>470</v>
      </c>
      <c r="B10" s="81">
        <v>514425</v>
      </c>
      <c r="C10" s="81">
        <v>562395</v>
      </c>
      <c r="D10" s="81">
        <v>582691</v>
      </c>
      <c r="E10" s="81">
        <v>525375830</v>
      </c>
    </row>
    <row r="11" spans="1:5" ht="15.75" customHeight="1">
      <c r="A11" s="79" t="s">
        <v>74</v>
      </c>
      <c r="B11" s="82">
        <v>182354</v>
      </c>
      <c r="C11" s="82">
        <v>190723</v>
      </c>
      <c r="D11" s="82">
        <v>120376</v>
      </c>
      <c r="E11" s="82">
        <v>129746090</v>
      </c>
    </row>
    <row r="12" spans="1:5" ht="15.75" customHeight="1">
      <c r="A12" s="77" t="s">
        <v>77</v>
      </c>
      <c r="B12" s="81">
        <v>172798</v>
      </c>
      <c r="C12" s="81">
        <v>188846</v>
      </c>
      <c r="D12" s="81">
        <v>196099</v>
      </c>
      <c r="E12" s="81">
        <v>116511421</v>
      </c>
    </row>
    <row r="13" spans="1:5" ht="15.75" customHeight="1">
      <c r="A13" s="79" t="s">
        <v>433</v>
      </c>
      <c r="B13" s="82">
        <v>210853</v>
      </c>
      <c r="C13" s="82">
        <v>225202</v>
      </c>
      <c r="D13" s="82">
        <v>232649</v>
      </c>
      <c r="E13" s="82">
        <v>197701772</v>
      </c>
    </row>
    <row r="14" spans="1:5" ht="15.75" customHeight="1">
      <c r="A14" s="77" t="s">
        <v>432</v>
      </c>
      <c r="B14" s="81">
        <v>794727</v>
      </c>
      <c r="C14" s="81">
        <v>891517</v>
      </c>
      <c r="D14" s="81">
        <v>602949</v>
      </c>
      <c r="E14" s="81">
        <v>516440510</v>
      </c>
    </row>
    <row r="15" spans="1:5" ht="15.75" customHeight="1">
      <c r="A15" s="79" t="s">
        <v>75</v>
      </c>
      <c r="B15" s="82">
        <v>129545</v>
      </c>
      <c r="C15" s="82">
        <v>134045</v>
      </c>
      <c r="D15" s="82">
        <v>83487</v>
      </c>
      <c r="E15" s="82">
        <v>115978487</v>
      </c>
    </row>
    <row r="16" spans="1:5" ht="15.75" customHeight="1">
      <c r="A16" s="77" t="s">
        <v>79</v>
      </c>
      <c r="B16" s="81">
        <v>57227</v>
      </c>
      <c r="C16" s="81">
        <v>58744</v>
      </c>
      <c r="D16" s="81">
        <v>57306</v>
      </c>
      <c r="E16" s="81">
        <v>66990476</v>
      </c>
    </row>
    <row r="17" spans="1:5" ht="15.75" customHeight="1">
      <c r="A17" s="79" t="s">
        <v>81</v>
      </c>
      <c r="B17" s="82">
        <v>343922</v>
      </c>
      <c r="C17" s="82">
        <v>369680</v>
      </c>
      <c r="D17" s="82">
        <v>375611</v>
      </c>
      <c r="E17" s="82">
        <v>398216734</v>
      </c>
    </row>
    <row r="18" spans="1:5" ht="15.75" customHeight="1">
      <c r="A18" s="191" t="s">
        <v>58</v>
      </c>
      <c r="B18" s="146">
        <v>2773759</v>
      </c>
      <c r="C18" s="146">
        <v>3010900</v>
      </c>
      <c r="D18" s="146">
        <v>2589474</v>
      </c>
      <c r="E18" s="146">
        <v>2420916061</v>
      </c>
    </row>
    <row r="19" spans="1:5" ht="15.75" customHeight="1">
      <c r="A19"/>
      <c r="B19"/>
      <c r="C19"/>
      <c r="D19"/>
      <c r="E19"/>
    </row>
    <row r="20" spans="1:5" ht="15.75" customHeight="1">
      <c r="A20"/>
      <c r="B20"/>
      <c r="C20"/>
      <c r="D20"/>
      <c r="E20"/>
    </row>
    <row r="21" spans="1:5" ht="15.75" customHeight="1">
      <c r="A21"/>
      <c r="B21"/>
      <c r="C21"/>
      <c r="D21"/>
      <c r="E21"/>
    </row>
    <row r="22" spans="1:5" ht="15.75" customHeight="1">
      <c r="A22"/>
      <c r="B22"/>
      <c r="C22"/>
      <c r="D22"/>
      <c r="E22"/>
    </row>
    <row r="24" ht="12.75">
      <c r="A24" s="80" t="s">
        <v>82</v>
      </c>
    </row>
  </sheetData>
  <sheetProtection/>
  <mergeCells count="6">
    <mergeCell ref="A3:A5"/>
    <mergeCell ref="B3:E3"/>
    <mergeCell ref="B4:E4"/>
    <mergeCell ref="A6:A7"/>
    <mergeCell ref="B6:E6"/>
    <mergeCell ref="B7:E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Arkusz10"/>
  <dimension ref="A1:I25"/>
  <sheetViews>
    <sheetView showGridLines="0" zoomScalePageLayoutView="0" workbookViewId="0" topLeftCell="A1">
      <selection activeCell="A1" sqref="A1"/>
    </sheetView>
  </sheetViews>
  <sheetFormatPr defaultColWidth="9.140625" defaultRowHeight="12.75"/>
  <cols>
    <col min="1" max="1" width="24.00390625" style="37" customWidth="1"/>
    <col min="2" max="2" width="17.421875" style="37" customWidth="1"/>
    <col min="3" max="3" width="16.8515625" style="37" customWidth="1"/>
    <col min="4" max="4" width="17.421875" style="37" customWidth="1"/>
    <col min="5" max="5" width="16.8515625" style="37" customWidth="1"/>
    <col min="6" max="6" width="17.421875" style="37" customWidth="1"/>
    <col min="7" max="7" width="16.8515625" style="37" customWidth="1"/>
    <col min="8" max="8" width="17.421875" style="37" customWidth="1"/>
    <col min="9" max="9" width="15.57421875" style="38" customWidth="1"/>
    <col min="10" max="16384" width="9.140625" style="37" customWidth="1"/>
  </cols>
  <sheetData>
    <row r="1" spans="1:9" ht="19.5" customHeight="1">
      <c r="A1" s="141" t="s">
        <v>145</v>
      </c>
      <c r="B1" s="83"/>
      <c r="C1" s="83"/>
      <c r="D1" s="83"/>
      <c r="E1" s="83"/>
      <c r="F1" s="83"/>
      <c r="G1" s="83"/>
      <c r="H1" s="84"/>
      <c r="I1" s="84"/>
    </row>
    <row r="2" spans="1:9" ht="19.5" customHeight="1">
      <c r="A2" s="142" t="s">
        <v>146</v>
      </c>
      <c r="B2" s="83"/>
      <c r="C2" s="83"/>
      <c r="D2" s="83"/>
      <c r="E2" s="83"/>
      <c r="F2" s="83"/>
      <c r="G2" s="83"/>
      <c r="H2" s="84"/>
      <c r="I2" s="84"/>
    </row>
    <row r="3" spans="1:9" ht="25.5" customHeight="1">
      <c r="A3" s="229" t="s">
        <v>55</v>
      </c>
      <c r="B3" s="246" t="s">
        <v>185</v>
      </c>
      <c r="C3" s="247"/>
      <c r="D3" s="246" t="s">
        <v>185</v>
      </c>
      <c r="E3" s="247"/>
      <c r="F3" s="246" t="s">
        <v>185</v>
      </c>
      <c r="G3" s="247"/>
      <c r="H3" s="240" t="s">
        <v>185</v>
      </c>
      <c r="I3" s="241"/>
    </row>
    <row r="4" spans="1:9" ht="25.5" customHeight="1">
      <c r="A4" s="230"/>
      <c r="B4" s="248" t="s">
        <v>186</v>
      </c>
      <c r="C4" s="249"/>
      <c r="D4" s="248" t="s">
        <v>186</v>
      </c>
      <c r="E4" s="249"/>
      <c r="F4" s="248" t="s">
        <v>186</v>
      </c>
      <c r="G4" s="249"/>
      <c r="H4" s="242" t="s">
        <v>186</v>
      </c>
      <c r="I4" s="243"/>
    </row>
    <row r="5" spans="1:9" ht="19.5" customHeight="1">
      <c r="A5" s="230"/>
      <c r="B5" s="250" t="s">
        <v>483</v>
      </c>
      <c r="C5" s="251"/>
      <c r="D5" s="250" t="s">
        <v>484</v>
      </c>
      <c r="E5" s="251"/>
      <c r="F5" s="250" t="s">
        <v>485</v>
      </c>
      <c r="G5" s="251"/>
      <c r="H5" s="244" t="s">
        <v>486</v>
      </c>
      <c r="I5" s="245"/>
    </row>
    <row r="6" spans="1:9" ht="19.5" customHeight="1">
      <c r="A6" s="235" t="s">
        <v>56</v>
      </c>
      <c r="B6" s="165" t="s">
        <v>187</v>
      </c>
      <c r="C6" s="165" t="s">
        <v>188</v>
      </c>
      <c r="D6" s="165" t="s">
        <v>187</v>
      </c>
      <c r="E6" s="165" t="s">
        <v>188</v>
      </c>
      <c r="F6" s="165" t="s">
        <v>187</v>
      </c>
      <c r="G6" s="165" t="s">
        <v>188</v>
      </c>
      <c r="H6" s="86" t="s">
        <v>187</v>
      </c>
      <c r="I6" s="86" t="s">
        <v>188</v>
      </c>
    </row>
    <row r="7" spans="1:9" ht="24.75" customHeight="1">
      <c r="A7" s="235"/>
      <c r="B7" s="167" t="s">
        <v>189</v>
      </c>
      <c r="C7" s="167" t="s">
        <v>190</v>
      </c>
      <c r="D7" s="167" t="s">
        <v>189</v>
      </c>
      <c r="E7" s="167" t="s">
        <v>190</v>
      </c>
      <c r="F7" s="167" t="s">
        <v>189</v>
      </c>
      <c r="G7" s="167" t="s">
        <v>190</v>
      </c>
      <c r="H7" s="87" t="s">
        <v>189</v>
      </c>
      <c r="I7" s="87" t="s">
        <v>190</v>
      </c>
    </row>
    <row r="8" spans="1:9" ht="19.5" customHeight="1">
      <c r="A8" s="85" t="s">
        <v>69</v>
      </c>
      <c r="B8" s="69">
        <v>19574550.06</v>
      </c>
      <c r="C8" s="69">
        <v>127552.41</v>
      </c>
      <c r="D8" s="69">
        <v>21290340.26</v>
      </c>
      <c r="E8" s="69">
        <v>35567.04</v>
      </c>
      <c r="F8" s="69">
        <v>21950107.64</v>
      </c>
      <c r="G8" s="69">
        <v>31400.47</v>
      </c>
      <c r="H8" s="69">
        <v>18501745986.51</v>
      </c>
      <c r="I8" s="69">
        <v>360745416.93</v>
      </c>
    </row>
    <row r="9" spans="1:9" ht="19.5" customHeight="1">
      <c r="A9" s="88" t="s">
        <v>71</v>
      </c>
      <c r="B9" s="70">
        <v>12781730.1</v>
      </c>
      <c r="C9" s="70">
        <v>58710.57</v>
      </c>
      <c r="D9" s="70">
        <v>16139417.62</v>
      </c>
      <c r="E9" s="70">
        <v>20504.42</v>
      </c>
      <c r="F9" s="70">
        <v>6716881.49</v>
      </c>
      <c r="G9" s="70">
        <v>12767.31</v>
      </c>
      <c r="H9" s="70">
        <v>9802518937.8</v>
      </c>
      <c r="I9" s="70">
        <v>153170609.97</v>
      </c>
    </row>
    <row r="10" spans="1:9" ht="19.5" customHeight="1">
      <c r="A10" s="85" t="s">
        <v>470</v>
      </c>
      <c r="B10" s="69">
        <v>51154956.61</v>
      </c>
      <c r="C10" s="69">
        <v>228613.14</v>
      </c>
      <c r="D10" s="69">
        <v>62882489.61</v>
      </c>
      <c r="E10" s="69">
        <v>46890.66</v>
      </c>
      <c r="F10" s="69">
        <v>65466304.21</v>
      </c>
      <c r="G10" s="69">
        <v>49994.16</v>
      </c>
      <c r="H10" s="69">
        <v>53121658402.58</v>
      </c>
      <c r="I10" s="69">
        <v>961186504.2</v>
      </c>
    </row>
    <row r="11" spans="1:9" ht="19.5" customHeight="1">
      <c r="A11" s="88" t="s">
        <v>74</v>
      </c>
      <c r="B11" s="70">
        <v>16460277.56</v>
      </c>
      <c r="C11" s="70">
        <v>162993.62</v>
      </c>
      <c r="D11" s="70">
        <v>18009905.53</v>
      </c>
      <c r="E11" s="70">
        <v>22626.89</v>
      </c>
      <c r="F11" s="70">
        <v>14951447.62</v>
      </c>
      <c r="G11" s="70">
        <v>9180.12</v>
      </c>
      <c r="H11" s="70">
        <v>10433971420.02</v>
      </c>
      <c r="I11" s="70">
        <v>164080302.5</v>
      </c>
    </row>
    <row r="12" spans="1:9" ht="19.5" customHeight="1">
      <c r="A12" s="85" t="s">
        <v>77</v>
      </c>
      <c r="B12" s="69">
        <v>17017365.45</v>
      </c>
      <c r="C12" s="69">
        <v>47069.64</v>
      </c>
      <c r="D12" s="69">
        <v>19949310.82</v>
      </c>
      <c r="E12" s="69">
        <v>16624.16</v>
      </c>
      <c r="F12" s="69">
        <v>20608684.82</v>
      </c>
      <c r="G12" s="69">
        <v>18188.57</v>
      </c>
      <c r="H12" s="69">
        <v>9679942434.99</v>
      </c>
      <c r="I12" s="69">
        <v>139209912.79</v>
      </c>
    </row>
    <row r="13" spans="1:9" ht="19.5" customHeight="1">
      <c r="A13" s="88" t="s">
        <v>433</v>
      </c>
      <c r="B13" s="70">
        <v>19601495.34</v>
      </c>
      <c r="C13" s="70">
        <v>121072.13</v>
      </c>
      <c r="D13" s="70">
        <v>22915213.37</v>
      </c>
      <c r="E13" s="70">
        <v>24018.7</v>
      </c>
      <c r="F13" s="70">
        <v>23550877.81</v>
      </c>
      <c r="G13" s="70">
        <v>26935.12</v>
      </c>
      <c r="H13" s="70">
        <v>17952985530.48</v>
      </c>
      <c r="I13" s="70">
        <v>299844359.79</v>
      </c>
    </row>
    <row r="14" spans="1:9" ht="19.5" customHeight="1">
      <c r="A14" s="85" t="s">
        <v>432</v>
      </c>
      <c r="B14" s="69">
        <v>86486627.93</v>
      </c>
      <c r="C14" s="69">
        <v>286859.3</v>
      </c>
      <c r="D14" s="69">
        <v>111556641.2</v>
      </c>
      <c r="E14" s="69">
        <v>64707.46</v>
      </c>
      <c r="F14" s="69">
        <v>95183416.38</v>
      </c>
      <c r="G14" s="69">
        <v>28467.77</v>
      </c>
      <c r="H14" s="69">
        <v>54256210246.67</v>
      </c>
      <c r="I14" s="69">
        <v>796992756.38</v>
      </c>
    </row>
    <row r="15" spans="1:9" ht="19.5" customHeight="1">
      <c r="A15" s="88" t="s">
        <v>75</v>
      </c>
      <c r="B15" s="70">
        <v>11095275.54</v>
      </c>
      <c r="C15" s="70">
        <v>148811.03</v>
      </c>
      <c r="D15" s="70">
        <v>12139945.37</v>
      </c>
      <c r="E15" s="70">
        <v>16812.21</v>
      </c>
      <c r="F15" s="70">
        <v>10099785.3</v>
      </c>
      <c r="G15" s="70">
        <v>4978.92</v>
      </c>
      <c r="H15" s="70">
        <v>9202537176.66</v>
      </c>
      <c r="I15" s="70">
        <v>151007192.47</v>
      </c>
    </row>
    <row r="16" spans="1:9" ht="19.5" customHeight="1">
      <c r="A16" s="85" t="s">
        <v>79</v>
      </c>
      <c r="B16" s="69">
        <v>4153422.19</v>
      </c>
      <c r="C16" s="69">
        <v>14948.1</v>
      </c>
      <c r="D16" s="69">
        <v>4186039.87</v>
      </c>
      <c r="E16" s="69">
        <v>12828.96</v>
      </c>
      <c r="F16" s="69">
        <v>3873186.38</v>
      </c>
      <c r="G16" s="69">
        <v>7477.04</v>
      </c>
      <c r="H16" s="69">
        <v>4885542420.37</v>
      </c>
      <c r="I16" s="69">
        <v>82197478.05</v>
      </c>
    </row>
    <row r="17" spans="1:9" ht="19.5" customHeight="1">
      <c r="A17" s="88" t="s">
        <v>81</v>
      </c>
      <c r="B17" s="70">
        <v>30723692.02</v>
      </c>
      <c r="C17" s="70">
        <v>271551.23</v>
      </c>
      <c r="D17" s="70">
        <v>33645792.03</v>
      </c>
      <c r="E17" s="70">
        <v>33141.65</v>
      </c>
      <c r="F17" s="70">
        <v>34731709.94</v>
      </c>
      <c r="G17" s="70">
        <v>37753.66</v>
      </c>
      <c r="H17" s="70">
        <v>32645979802.25</v>
      </c>
      <c r="I17" s="70">
        <v>567777722.29</v>
      </c>
    </row>
    <row r="18" spans="1:9" ht="19.5" customHeight="1">
      <c r="A18" s="147" t="s">
        <v>58</v>
      </c>
      <c r="B18" s="153">
        <v>269049392.8</v>
      </c>
      <c r="C18" s="153">
        <v>1468181.17</v>
      </c>
      <c r="D18" s="153">
        <v>322715095.68</v>
      </c>
      <c r="E18" s="153">
        <v>293722.15</v>
      </c>
      <c r="F18" s="153">
        <v>297132401.59</v>
      </c>
      <c r="G18" s="153">
        <v>227143.14</v>
      </c>
      <c r="H18" s="153">
        <v>220483092358.33</v>
      </c>
      <c r="I18" s="153">
        <v>3676212255.37</v>
      </c>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8" ht="12.75">
      <c r="A23" s="38"/>
      <c r="B23" s="38"/>
      <c r="C23" s="38"/>
      <c r="D23" s="38"/>
      <c r="E23" s="38"/>
      <c r="F23" s="38"/>
      <c r="G23" s="38"/>
      <c r="H23" s="38"/>
    </row>
    <row r="24" spans="1:8" ht="12.75">
      <c r="A24" s="42" t="s">
        <v>82</v>
      </c>
      <c r="B24" s="38"/>
      <c r="C24" s="38"/>
      <c r="D24" s="38"/>
      <c r="E24" s="38"/>
      <c r="F24" s="38"/>
      <c r="G24" s="38"/>
      <c r="H24" s="38"/>
    </row>
    <row r="25" spans="1:8" ht="12.75">
      <c r="A25" s="38"/>
      <c r="B25" s="38"/>
      <c r="C25" s="38"/>
      <c r="D25" s="38"/>
      <c r="E25" s="38"/>
      <c r="F25" s="38"/>
      <c r="G25" s="38"/>
      <c r="H25" s="38"/>
    </row>
  </sheetData>
  <sheetProtection/>
  <mergeCells count="14">
    <mergeCell ref="A3:A5"/>
    <mergeCell ref="A6:A7"/>
    <mergeCell ref="B3:C3"/>
    <mergeCell ref="D3:E3"/>
    <mergeCell ref="B4:C4"/>
    <mergeCell ref="D4:E4"/>
    <mergeCell ref="B5:C5"/>
    <mergeCell ref="D5:E5"/>
    <mergeCell ref="H3:I3"/>
    <mergeCell ref="H4:I4"/>
    <mergeCell ref="H5:I5"/>
    <mergeCell ref="F3:G3"/>
    <mergeCell ref="F4:G4"/>
    <mergeCell ref="F5: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Piotr.Trwoga@knf.gov.pl</dc:creator>
  <cp:keywords/>
  <dc:description/>
  <cp:lastModifiedBy>Trwoga Piotr</cp:lastModifiedBy>
  <dcterms:created xsi:type="dcterms:W3CDTF">2010-07-09T11:41:57Z</dcterms:created>
  <dcterms:modified xsi:type="dcterms:W3CDTF">2020-05-19T12:15:04Z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